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12" activeTab="1"/>
  </bookViews>
  <sheets>
    <sheet name="Прил.1" sheetId="1" r:id="rId1"/>
    <sheet name="Прил.2" sheetId="2" r:id="rId2"/>
    <sheet name="прил 3" sheetId="3" r:id="rId3"/>
  </sheets>
  <definedNames>
    <definedName name="OLE_LINK1" localSheetId="2">'прил 3'!#REF!</definedName>
    <definedName name="_xlnm.Print_Area" localSheetId="2">'прил 3'!$A$1:$P$21</definedName>
    <definedName name="_xlnm.Print_Area" localSheetId="0">'Прил.1'!$A$1:$M$136</definedName>
    <definedName name="_xlnm.Print_Area" localSheetId="1">'Прил.2'!$A$1:$AZ$137</definedName>
  </definedNames>
  <calcPr fullCalcOnLoad="1"/>
</workbook>
</file>

<file path=xl/sharedStrings.xml><?xml version="1.0" encoding="utf-8"?>
<sst xmlns="http://schemas.openxmlformats.org/spreadsheetml/2006/main" count="628" uniqueCount="198">
  <si>
    <t>ХВС</t>
  </si>
  <si>
    <t>ГВС</t>
  </si>
  <si>
    <t>№ п/п</t>
  </si>
  <si>
    <t>Виды ремонта, установленные частью 1 статьи 166 Жилищного кодекса Российской Федерации</t>
  </si>
  <si>
    <t>Виды ремонта, установленные нормативным правовым актом Челябинской области</t>
  </si>
  <si>
    <t>ремонт внутридомовых инженерных систем</t>
  </si>
  <si>
    <t>ремонт
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</si>
  <si>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</si>
  <si>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</si>
  <si>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</si>
  <si>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</si>
  <si>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</si>
  <si>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ЭЭ</t>
  </si>
  <si>
    <t>ТС</t>
  </si>
  <si>
    <t>ВО</t>
  </si>
  <si>
    <t>ГС</t>
  </si>
  <si>
    <t>рублей</t>
  </si>
  <si>
    <t>кв. метров</t>
  </si>
  <si>
    <t>куб. метров</t>
  </si>
  <si>
    <t>Сосновский муниципальный район</t>
  </si>
  <si>
    <t xml:space="preserve">Реестр многоквартирных домов по видам ремонта </t>
  </si>
  <si>
    <t>к постановлению Администрации Сосновского муниципального района</t>
  </si>
  <si>
    <t xml:space="preserve">" Об утверждении краткосрочного плана реализации </t>
  </si>
  <si>
    <t xml:space="preserve">региональной программы капитального ремонта </t>
  </si>
  <si>
    <t>Приложение 1</t>
  </si>
  <si>
    <t xml:space="preserve">Перечень многоквартирных домов  </t>
  </si>
  <si>
    <t>Адрес многоквартирного дома</t>
  </si>
  <si>
    <t>Год</t>
  </si>
  <si>
    <t>ввода в эскплуатацию</t>
  </si>
  <si>
    <t>завершения последнего капитального ремонта</t>
  </si>
  <si>
    <t>Материал стен</t>
  </si>
  <si>
    <t>Количество этажей</t>
  </si>
  <si>
    <t>Количество подъездов</t>
  </si>
  <si>
    <t>Площадь помещений в многоквартирном доме</t>
  </si>
  <si>
    <t>Общая площадь многоквартирного дома, всего</t>
  </si>
  <si>
    <t>кв.метров</t>
  </si>
  <si>
    <t>Количество жителей, зарегистрированных в многоквартирном доме на дату утверждения краткосрочного плана</t>
  </si>
  <si>
    <t>Стоимость капитального ремонта</t>
  </si>
  <si>
    <t>человек</t>
  </si>
  <si>
    <t>Плановая дата завершения работ</t>
  </si>
  <si>
    <t>за счёт средств собственников помещений в многоквартирном доме</t>
  </si>
  <si>
    <t>Приложение 2</t>
  </si>
  <si>
    <t>Приложение 3</t>
  </si>
  <si>
    <t>I квартал</t>
  </si>
  <si>
    <t>II квартал</t>
  </si>
  <si>
    <t>III квартал</t>
  </si>
  <si>
    <t>IV квартал</t>
  </si>
  <si>
    <t>всего</t>
  </si>
  <si>
    <t>единиц</t>
  </si>
  <si>
    <t>Планируемые показатели выполнени Программы</t>
  </si>
  <si>
    <t>Наименование муниципального образования</t>
  </si>
  <si>
    <t>Общая площадь многоквартирных домов, всего</t>
  </si>
  <si>
    <t>Количество жителей, зарегистрированных в многоквартирном доме на дату утверждения программы</t>
  </si>
  <si>
    <t>Количество многоквартирных домов</t>
  </si>
  <si>
    <t>переустройство невентилируемой крыши на вентили-руемую крышу, устройство выходов на кровлю</t>
  </si>
  <si>
    <t>Всего</t>
  </si>
  <si>
    <t xml:space="preserve">в том числе жилых помещений, находящихся в собственности граждан </t>
  </si>
  <si>
    <t>общего имущества в многоквартирных домах</t>
  </si>
  <si>
    <t>п. Есаульский, ул. Лесная, д. 10</t>
  </si>
  <si>
    <t>п. Мирный, ул. Ленина, д. 14</t>
  </si>
  <si>
    <t>п. Мирный, ул. Ленина, д. 21</t>
  </si>
  <si>
    <t>п. Мирный, ул. Школьная, д. 14</t>
  </si>
  <si>
    <t>п. Полевой, ул. Центральная, д. 13</t>
  </si>
  <si>
    <t>п. Полевой, ул. Центральная, д. 9</t>
  </si>
  <si>
    <t>п. Полетаево, ул. Северная, д. 68</t>
  </si>
  <si>
    <t>п. Саргазы, ул. Мира, д. 6</t>
  </si>
  <si>
    <t>п. Саргазы, ул. Мира, д. 7</t>
  </si>
  <si>
    <t>п. Саргазы, ул. Мира, д. 9</t>
  </si>
  <si>
    <t>с. Долгодеревенское, ул. 1 Мая, д. 133</t>
  </si>
  <si>
    <t>с. Долгодеревенское, ул. 1 Мая, д. 133А</t>
  </si>
  <si>
    <t>с. Долгодеревенское, ул. 1 Мая, д. 145</t>
  </si>
  <si>
    <t>с. Долгодеревенское, ул. Ленина, д. 2</t>
  </si>
  <si>
    <t>с. Долгодеревенское, ул. Ленина, д. 40</t>
  </si>
  <si>
    <t>с. Долгодеревенское, ул. Ленина, д. 46</t>
  </si>
  <si>
    <t>с. Долгодеревенское, ул. Ленина, д. 8</t>
  </si>
  <si>
    <t>п. Полевой, ул. Центральная, д. 5</t>
  </si>
  <si>
    <t>п. Полетаево, ул. Пионерская, д. 12</t>
  </si>
  <si>
    <t>п. Трубный, ул. Комсомольская, д. 11</t>
  </si>
  <si>
    <t>с. Долгодеревенское, ул. Ленина, д. 10</t>
  </si>
  <si>
    <t>п. Есаульский, ул. Лесная, д. 5</t>
  </si>
  <si>
    <t>Адрес многоквартирного дома*</t>
  </si>
  <si>
    <t xml:space="preserve">Стоимость капитального ремонта, всего                                             </t>
  </si>
  <si>
    <t>ПУ и (или) УУ*******</t>
  </si>
  <si>
    <t>утепление фасадов</t>
  </si>
  <si>
    <t>ЭЭ**</t>
  </si>
  <si>
    <t>ГВС***</t>
  </si>
  <si>
    <t>ХВС****</t>
  </si>
  <si>
    <t>ТС*****</t>
  </si>
  <si>
    <t>ВО******</t>
  </si>
  <si>
    <t xml:space="preserve">Стоимость осуществления строительного контроля, всего                                             </t>
  </si>
  <si>
    <t xml:space="preserve">Стоимость оказания услуг и выполнения работ по разработке проектной сметной документации, всего                                             </t>
  </si>
  <si>
    <t>Оказание услуг и выполнение работ по разработке проектной сметной документации видов ремонта, установленных частью 1 статьи 166 Жилищного кодекса Российской Федерации</t>
  </si>
  <si>
    <t>Оказание услуг и выполнение работ по разработке проектной сметной документации видов ремонта, установленных нормативным правовым актом Челябинской области</t>
  </si>
  <si>
    <t>Осуществление строительного контроля работ, установленных частью 1 статьи 166 Жилищного кодекса Российской Федерации</t>
  </si>
  <si>
    <t>Осуществление строительного контроля работ, установленных нормативным правовым актом Челябинской области</t>
  </si>
  <si>
    <t>ремонт фасад</t>
  </si>
  <si>
    <t>ПУ и (или) УУ</t>
  </si>
  <si>
    <t>п. Есаульский, ул. Бердюгина, д. 1</t>
  </si>
  <si>
    <t>п. Есаульский, ул. Бердюгина, д. 2</t>
  </si>
  <si>
    <t>п. Есаульский, ул. Бердюгина, д. 3</t>
  </si>
  <si>
    <t>п. Есаульский, ул. Бердюгина, д. 5</t>
  </si>
  <si>
    <t>п. Малая Сосновка, ул. Березовая, д. 4</t>
  </si>
  <si>
    <t>п. Мирный, ул. Ленина, д. 11</t>
  </si>
  <si>
    <t>п. Мирный, ул. Ленина, д. 15</t>
  </si>
  <si>
    <t>п. Мирный, ул. Ленина, д. 16</t>
  </si>
  <si>
    <t>п. Мирный, ул. Ленина, д. 18</t>
  </si>
  <si>
    <t>п. Мирный, ул. Ленина, д. 19</t>
  </si>
  <si>
    <t>п. Мирный, ул. Ленина, д. 2</t>
  </si>
  <si>
    <t>п. Мирный, ул. Ленина, д. 23</t>
  </si>
  <si>
    <t>п. Мирный, ул. Ленина, д. 23А</t>
  </si>
  <si>
    <t>п. Мирный, ул. Ленина, д. 4</t>
  </si>
  <si>
    <t>п. Мирный, ул. Ленина, д. 6</t>
  </si>
  <si>
    <t>п. Мирный, ул. Ленина, д. 8</t>
  </si>
  <si>
    <t>п. Мирный, ул. Школьная, д. 18</t>
  </si>
  <si>
    <t>п. Нагорный, ул. Советская, д. 1</t>
  </si>
  <si>
    <t>п. Нагорный, ул. Советская, д. 5</t>
  </si>
  <si>
    <t>п. Нагорный, ул. Урожайная, д. 23</t>
  </si>
  <si>
    <t>п. Полевой, ул. Центральная, д. 11</t>
  </si>
  <si>
    <t>п. Полевой, ул. Центральная, д. 7</t>
  </si>
  <si>
    <t>п. Полетаево, ул. Пионерская, д. 14</t>
  </si>
  <si>
    <t>п. Полетаево, ул. Пионерская, д. 16</t>
  </si>
  <si>
    <t>п. Полетаево, ул. Пионерская, д. 1А</t>
  </si>
  <si>
    <t>п. Полетаево, ул. Пионерская, д. 2</t>
  </si>
  <si>
    <t>п. Полетаево, ул. Пионерская, д. 20</t>
  </si>
  <si>
    <t>п. Полетаево, ул. Северная, д. 64</t>
  </si>
  <si>
    <t>п. Полетаево, ул. Северная, д. 66</t>
  </si>
  <si>
    <t>п. Полетаево, ул. Северная, д. 70</t>
  </si>
  <si>
    <t>п. Полянный, ул. Ракетная, д. 1</t>
  </si>
  <si>
    <t>п. Полянный, ул. Ракетная, д. 2</t>
  </si>
  <si>
    <t>п. Полянный, ул. Ракетная, д. 3</t>
  </si>
  <si>
    <t>п. Полянный, ул. Ракетная, д. 5</t>
  </si>
  <si>
    <t>п. Полянный, ул. Ракетная, д. 7</t>
  </si>
  <si>
    <t>п. Рощино, ул. Ленина, д. 6</t>
  </si>
  <si>
    <t>п. Саккулово, ул. Мира, д. 1</t>
  </si>
  <si>
    <t>п. Саккулово, ул. Мира, д. 15</t>
  </si>
  <si>
    <t>п. Саккулово, ул. Мира, д. 2</t>
  </si>
  <si>
    <t>п. Саккулово, ул. Мира, д. 3</t>
  </si>
  <si>
    <t>п. Саккулово, ул. Мира, д. 4</t>
  </si>
  <si>
    <t>п. Саккулово, ул. Мира, д. 5</t>
  </si>
  <si>
    <t>п. Саккулово, ул. Мира, д. 6</t>
  </si>
  <si>
    <t>п. Саккулово, ул. Мира, д. 9</t>
  </si>
  <si>
    <t>п. Саккулово, ул. Набережная, д. 12</t>
  </si>
  <si>
    <t>п. Саккулово, ул. Набережная, д. 14</t>
  </si>
  <si>
    <t>п. Саккулово, ул. Центральная, д. 2</t>
  </si>
  <si>
    <t>п. Саккулово, ул. Центральная, д. 7</t>
  </si>
  <si>
    <t>п. Саргазы, ул. Мира, д. 12</t>
  </si>
  <si>
    <t>п. Саргазы, ул. Мира, д. 13</t>
  </si>
  <si>
    <t>п. Саргазы, ул. Мира, д. 3</t>
  </si>
  <si>
    <t>п. Саргазы, ул. Мира, д. 8</t>
  </si>
  <si>
    <t>п. Саргазы, ул. Мичурина, д. 33</t>
  </si>
  <si>
    <t>п. Саргазы, ул. Набережная, д. 2</t>
  </si>
  <si>
    <t>п. Саргазы, ул. Набережная, д. 4</t>
  </si>
  <si>
    <t>п. Солнечный, ул. Гагарина, д. 11</t>
  </si>
  <si>
    <t>п. Солнечный, ул. Гагарина, д. 15</t>
  </si>
  <si>
    <t>п. Солнечный, ул. Гагарина, д. 21</t>
  </si>
  <si>
    <t>п. Солнечный, ул. Гагарина, д. 22</t>
  </si>
  <si>
    <t>п. Солнечный, ул. Гагарина, д. 24</t>
  </si>
  <si>
    <t>п. Солнечный, ул. Гагарина, д. 28</t>
  </si>
  <si>
    <t>п. Солнечный, ул. Солнечная, д. 7</t>
  </si>
  <si>
    <t>п. Солнечный, ул. Солнечная, д. 8</t>
  </si>
  <si>
    <t>с. Долгодеревенское, пер. Школьный, д. 15</t>
  </si>
  <si>
    <t>с. Долгодеревенское, ул. 1 Мая, д. 127</t>
  </si>
  <si>
    <t>с. Долгодеревенское, ул. 1 Мая, д. 129</t>
  </si>
  <si>
    <t>с. Долгодеревенское, ул. 1 Мая, д. 131</t>
  </si>
  <si>
    <t>с. Долгодеревенское, ул. 1 Мая, д. 147</t>
  </si>
  <si>
    <t>с. Долгодеревенское, ул. 1 Мая, д. 151</t>
  </si>
  <si>
    <t>с. Долгодеревенское, ул. Ленина, д. 12</t>
  </si>
  <si>
    <t>с. Долгодеревенское, ул. Ленина, д. 14</t>
  </si>
  <si>
    <t>с. Долгодеревенское, ул. Ленина, д. 16</t>
  </si>
  <si>
    <t>с. Долгодеревенское, ул. Ленина, д. 18</t>
  </si>
  <si>
    <t>с. Долгодеревенское, ул. Ленина, д. 20</t>
  </si>
  <si>
    <t>с. Долгодеревенское, ул. Ленина, д. 24</t>
  </si>
  <si>
    <t>с. Долгодеревенское, ул. Ленина, д. 32</t>
  </si>
  <si>
    <t>с. Долгодеревенское, ул. Ленина, д. 34</t>
  </si>
  <si>
    <t>с. Долгодеревенское, ул. Ленина, д. 38</t>
  </si>
  <si>
    <t>с. Долгодеревенское, ул. Ленина, д. 4</t>
  </si>
  <si>
    <t>с. Долгодеревенское, ул. Ленина, д. 44</t>
  </si>
  <si>
    <t>с. Долгодеревенское, ул. Ленина, д. 6</t>
  </si>
  <si>
    <t>с. Кременкуль, ул. Ленина, д. 1</t>
  </si>
  <si>
    <t>с. Кременкуль, ул. Ленина, д. 12</t>
  </si>
  <si>
    <t>с. Кременкуль, ул. Ленина, д. 2</t>
  </si>
  <si>
    <t>с. Кременкуль, ул. Ленина, д. 3</t>
  </si>
  <si>
    <t>с. Кременкуль, ул. Ленина, д. 4</t>
  </si>
  <si>
    <t>с. Кременкуль, ул. Ленина, д. 5</t>
  </si>
  <si>
    <t>с. Кременкуль, ул. Ленина, д. 6</t>
  </si>
  <si>
    <t>п. Полетаево, ул. Луговая, д. 17А</t>
  </si>
  <si>
    <t>с. Долгодеревенское, ул. Ленина, д. 38А</t>
  </si>
  <si>
    <t>Итого по Сосновскому муниципальному району 2020-2021 гг.</t>
  </si>
  <si>
    <t>Сосновский муниципальный район 2020-2021 годы, итого:</t>
  </si>
  <si>
    <t>панельный</t>
  </si>
  <si>
    <t>кирпичный</t>
  </si>
  <si>
    <t>2020-2021</t>
  </si>
  <si>
    <t>Шлакобетонные</t>
  </si>
  <si>
    <t>железобетонные панели</t>
  </si>
  <si>
    <t>2020-2021 гг.</t>
  </si>
  <si>
    <t>в Сосновском муниципальном районе на 2020-2021 гг."</t>
  </si>
  <si>
    <t>Итого по Сосновскому муниципальному району за 2020 - 2021 гг.</t>
  </si>
  <si>
    <t>в Сосновском муниципальном районе на 2020 -2021 гг."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</si>
</sst>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0.0%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_р_."/>
    <numFmt numFmtId="200" formatCode="#,##0.00\ _₽"/>
    <numFmt numFmtId="201" formatCode="###\ ###\ ###\ ##0.00"/>
    <numFmt numFmtId="202" formatCode="0.0"/>
    <numFmt numFmtId="203" formatCode="[$-FC19]d\ mmmm\ yyyy\ &quot;г.&quot;"/>
    <numFmt numFmtId="204" formatCode="dd/mm/yy;@"/>
    <numFmt numFmtId="205" formatCode="[$-419]General"/>
    <numFmt numFmtId="206" formatCode="#,##0.0000"/>
    <numFmt numFmtId="207" formatCode="0.000"/>
  </numFmts>
  <fonts count="53">
    <font>
      <sz val="10"/>
      <name val="Arial"/>
      <family val="0"/>
    </font>
    <font>
      <sz val="22"/>
      <name val="Times New Roman"/>
      <family val="1"/>
    </font>
    <font>
      <sz val="3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4"/>
      <name val="Calibri"/>
      <family val="2"/>
    </font>
    <font>
      <sz val="26"/>
      <name val="Times New Roman"/>
      <family val="1"/>
    </font>
    <font>
      <sz val="36"/>
      <name val="Times New Roman"/>
      <family val="1"/>
    </font>
    <font>
      <sz val="2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204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99" fontId="5" fillId="0" borderId="11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9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4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2" fontId="12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4" fontId="5" fillId="0" borderId="19" xfId="0" applyNumberFormat="1" applyFont="1" applyFill="1" applyBorder="1" applyAlignment="1">
      <alignment horizontal="center" vertical="center" textRotation="90" wrapText="1"/>
    </xf>
    <xf numFmtId="4" fontId="5" fillId="0" borderId="20" xfId="0" applyNumberFormat="1" applyFont="1" applyFill="1" applyBorder="1" applyAlignment="1">
      <alignment horizontal="center" vertical="center" textRotation="90" wrapText="1"/>
    </xf>
    <xf numFmtId="4" fontId="5" fillId="0" borderId="21" xfId="0" applyNumberFormat="1" applyFont="1" applyFill="1" applyBorder="1" applyAlignment="1">
      <alignment horizontal="center" vertical="center" textRotation="90" wrapText="1"/>
    </xf>
    <xf numFmtId="4" fontId="5" fillId="0" borderId="22" xfId="0" applyNumberFormat="1" applyFont="1" applyFill="1" applyBorder="1" applyAlignment="1">
      <alignment horizontal="center" vertical="center" textRotation="90" wrapText="1"/>
    </xf>
    <xf numFmtId="4" fontId="5" fillId="0" borderId="23" xfId="0" applyNumberFormat="1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textRotation="90" wrapText="1"/>
    </xf>
    <xf numFmtId="4" fontId="5" fillId="0" borderId="13" xfId="0" applyNumberFormat="1" applyFont="1" applyFill="1" applyBorder="1" applyAlignment="1">
      <alignment horizontal="center" vertical="center" textRotation="90" wrapText="1"/>
    </xf>
    <xf numFmtId="4" fontId="5" fillId="0" borderId="18" xfId="0" applyNumberFormat="1" applyFont="1" applyFill="1" applyBorder="1" applyAlignment="1">
      <alignment horizontal="center" vertical="center" textRotation="90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3" fontId="7" fillId="0" borderId="25" xfId="0" applyNumberFormat="1" applyFont="1" applyFill="1" applyBorder="1" applyAlignment="1">
      <alignment horizontal="left" vertical="center"/>
    </xf>
    <xf numFmtId="3" fontId="7" fillId="0" borderId="26" xfId="0" applyNumberFormat="1" applyFont="1" applyFill="1" applyBorder="1" applyAlignment="1">
      <alignment horizontal="left" vertical="center"/>
    </xf>
    <xf numFmtId="3" fontId="7" fillId="0" borderId="27" xfId="0" applyNumberFormat="1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19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9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99" fontId="12" fillId="0" borderId="26" xfId="0" applyNumberFormat="1" applyFont="1" applyFill="1" applyBorder="1" applyAlignment="1" applyProtection="1">
      <alignment horizontal="center" vertical="center" wrapText="1"/>
      <protection locked="0"/>
    </xf>
    <xf numFmtId="199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3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12" fillId="0" borderId="18" xfId="0" applyFont="1" applyFill="1" applyBorder="1" applyAlignment="1" applyProtection="1">
      <alignment vertical="center" wrapText="1"/>
      <protection locked="0"/>
    </xf>
    <xf numFmtId="3" fontId="12" fillId="0" borderId="25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7" xfId="55"/>
    <cellStyle name="Обычный 3" xfId="56"/>
    <cellStyle name="Обычный 33" xfId="57"/>
    <cellStyle name="Обычный 34" xfId="58"/>
    <cellStyle name="Обычный 38" xfId="59"/>
    <cellStyle name="Обычный 4" xfId="60"/>
    <cellStyle name="Обычный 40" xfId="61"/>
    <cellStyle name="Обычный 41" xfId="62"/>
    <cellStyle name="Обычный 42" xfId="63"/>
    <cellStyle name="Обычный 44" xfId="64"/>
    <cellStyle name="Обычный 45" xfId="65"/>
    <cellStyle name="Обычный 46" xfId="66"/>
    <cellStyle name="Обычный 47 2" xfId="67"/>
    <cellStyle name="Обычный 5" xfId="68"/>
    <cellStyle name="Обычный 51" xfId="69"/>
    <cellStyle name="Обычный 56" xfId="70"/>
    <cellStyle name="Обычный 6" xfId="71"/>
    <cellStyle name="Обычный 61" xfId="72"/>
    <cellStyle name="Обычный 62" xfId="73"/>
    <cellStyle name="Обычный 7" xfId="74"/>
    <cellStyle name="Обычный 9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3"/>
  <sheetViews>
    <sheetView view="pageBreakPreview" zoomScale="70" zoomScaleNormal="60" zoomScaleSheetLayoutView="70" zoomScalePageLayoutView="0" workbookViewId="0" topLeftCell="A1">
      <selection activeCell="M7" sqref="M7"/>
    </sheetView>
  </sheetViews>
  <sheetFormatPr defaultColWidth="9.140625" defaultRowHeight="12.75"/>
  <cols>
    <col min="1" max="1" width="5.7109375" style="16" customWidth="1"/>
    <col min="2" max="2" width="53.00390625" style="17" customWidth="1"/>
    <col min="3" max="3" width="11.7109375" style="18" customWidth="1"/>
    <col min="4" max="4" width="7.140625" style="17" customWidth="1"/>
    <col min="5" max="5" width="20.140625" style="18" customWidth="1"/>
    <col min="6" max="6" width="11.421875" style="17" customWidth="1"/>
    <col min="7" max="7" width="11.7109375" style="19" customWidth="1"/>
    <col min="8" max="8" width="13.8515625" style="19" customWidth="1"/>
    <col min="9" max="9" width="15.7109375" style="20" customWidth="1"/>
    <col min="10" max="10" width="14.00390625" style="20" customWidth="1"/>
    <col min="11" max="11" width="12.8515625" style="20" customWidth="1"/>
    <col min="12" max="12" width="20.8515625" style="20" customWidth="1"/>
    <col min="13" max="13" width="19.140625" style="20" customWidth="1"/>
    <col min="14" max="14" width="11.00390625" style="21" customWidth="1"/>
    <col min="15" max="15" width="9.140625" style="21" customWidth="1"/>
    <col min="16" max="16" width="9.7109375" style="21" bestFit="1" customWidth="1"/>
    <col min="17" max="16384" width="9.140625" style="21" customWidth="1"/>
  </cols>
  <sheetData>
    <row r="2" spans="10:13" ht="18.75" customHeight="1">
      <c r="J2" s="72" t="s">
        <v>24</v>
      </c>
      <c r="K2" s="72"/>
      <c r="L2" s="72"/>
      <c r="M2" s="72"/>
    </row>
    <row r="3" ht="22.5">
      <c r="M3" s="15" t="s">
        <v>21</v>
      </c>
    </row>
    <row r="4" ht="22.5">
      <c r="M4" s="15" t="s">
        <v>22</v>
      </c>
    </row>
    <row r="5" ht="22.5">
      <c r="M5" s="15" t="s">
        <v>23</v>
      </c>
    </row>
    <row r="6" ht="22.5">
      <c r="M6" s="15" t="s">
        <v>57</v>
      </c>
    </row>
    <row r="7" ht="22.5">
      <c r="M7" s="15" t="s">
        <v>195</v>
      </c>
    </row>
    <row r="8" ht="22.5">
      <c r="M8" s="15"/>
    </row>
    <row r="9" ht="22.5">
      <c r="M9" s="15"/>
    </row>
    <row r="10" spans="1:13" ht="21" customHeight="1">
      <c r="A10" s="80" t="s">
        <v>25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ht="21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22"/>
      <c r="M11" s="22"/>
    </row>
    <row r="12" spans="1:13" ht="21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22"/>
      <c r="M12" s="22"/>
    </row>
    <row r="13" spans="1:13" ht="59.25" customHeight="1">
      <c r="A13" s="84" t="s">
        <v>2</v>
      </c>
      <c r="B13" s="85" t="s">
        <v>26</v>
      </c>
      <c r="C13" s="85" t="s">
        <v>27</v>
      </c>
      <c r="D13" s="85"/>
      <c r="E13" s="86" t="s">
        <v>30</v>
      </c>
      <c r="F13" s="86" t="s">
        <v>31</v>
      </c>
      <c r="G13" s="73" t="s">
        <v>32</v>
      </c>
      <c r="H13" s="76" t="s">
        <v>34</v>
      </c>
      <c r="I13" s="90" t="s">
        <v>33</v>
      </c>
      <c r="J13" s="91"/>
      <c r="K13" s="78" t="s">
        <v>36</v>
      </c>
      <c r="L13" s="23" t="s">
        <v>37</v>
      </c>
      <c r="M13" s="81" t="s">
        <v>39</v>
      </c>
    </row>
    <row r="14" spans="1:13" ht="121.5" customHeight="1">
      <c r="A14" s="84"/>
      <c r="B14" s="85"/>
      <c r="C14" s="86" t="s">
        <v>28</v>
      </c>
      <c r="D14" s="86" t="s">
        <v>29</v>
      </c>
      <c r="E14" s="86"/>
      <c r="F14" s="86"/>
      <c r="G14" s="74"/>
      <c r="H14" s="77"/>
      <c r="I14" s="24" t="s">
        <v>55</v>
      </c>
      <c r="J14" s="24" t="s">
        <v>56</v>
      </c>
      <c r="K14" s="79"/>
      <c r="L14" s="23" t="s">
        <v>40</v>
      </c>
      <c r="M14" s="82"/>
    </row>
    <row r="15" spans="1:13" ht="45.75" customHeight="1">
      <c r="A15" s="84"/>
      <c r="B15" s="85"/>
      <c r="C15" s="86"/>
      <c r="D15" s="86"/>
      <c r="E15" s="86"/>
      <c r="F15" s="86"/>
      <c r="G15" s="75"/>
      <c r="H15" s="25" t="s">
        <v>35</v>
      </c>
      <c r="I15" s="25" t="s">
        <v>35</v>
      </c>
      <c r="J15" s="25" t="s">
        <v>35</v>
      </c>
      <c r="K15" s="25" t="s">
        <v>38</v>
      </c>
      <c r="L15" s="25" t="s">
        <v>16</v>
      </c>
      <c r="M15" s="83"/>
    </row>
    <row r="16" spans="1:13" ht="18">
      <c r="A16" s="26">
        <v>1</v>
      </c>
      <c r="B16" s="27">
        <v>2</v>
      </c>
      <c r="C16" s="28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</row>
    <row r="17" spans="1:13" ht="24.75" customHeight="1">
      <c r="A17" s="68">
        <v>1</v>
      </c>
      <c r="B17" s="69" t="s">
        <v>97</v>
      </c>
      <c r="C17" s="23">
        <v>1974</v>
      </c>
      <c r="D17" s="69"/>
      <c r="E17" s="23" t="s">
        <v>190</v>
      </c>
      <c r="F17" s="23">
        <v>2</v>
      </c>
      <c r="G17" s="14">
        <v>2</v>
      </c>
      <c r="H17" s="13">
        <v>1227.6</v>
      </c>
      <c r="I17" s="13">
        <v>728.9</v>
      </c>
      <c r="J17" s="13">
        <v>474</v>
      </c>
      <c r="K17" s="14">
        <v>49</v>
      </c>
      <c r="L17" s="13">
        <f>'Прил.2'!C15</f>
        <v>383910.11</v>
      </c>
      <c r="M17" s="12" t="s">
        <v>191</v>
      </c>
    </row>
    <row r="18" spans="1:13" ht="24.75" customHeight="1">
      <c r="A18" s="68">
        <v>2</v>
      </c>
      <c r="B18" s="69" t="s">
        <v>98</v>
      </c>
      <c r="C18" s="23">
        <v>1974</v>
      </c>
      <c r="D18" s="69"/>
      <c r="E18" s="23" t="s">
        <v>190</v>
      </c>
      <c r="F18" s="23">
        <v>2</v>
      </c>
      <c r="G18" s="14">
        <v>2</v>
      </c>
      <c r="H18" s="13">
        <v>1291.8</v>
      </c>
      <c r="I18" s="12">
        <v>730.3</v>
      </c>
      <c r="J18" s="12">
        <v>481.2</v>
      </c>
      <c r="K18" s="14">
        <v>36</v>
      </c>
      <c r="L18" s="13">
        <f>'Прил.2'!C16</f>
        <v>403987.52</v>
      </c>
      <c r="M18" s="12" t="s">
        <v>191</v>
      </c>
    </row>
    <row r="19" spans="1:13" ht="24.75" customHeight="1">
      <c r="A19" s="68">
        <v>3</v>
      </c>
      <c r="B19" s="69" t="s">
        <v>99</v>
      </c>
      <c r="C19" s="23">
        <v>1976</v>
      </c>
      <c r="D19" s="69"/>
      <c r="E19" s="23" t="s">
        <v>190</v>
      </c>
      <c r="F19" s="23">
        <v>2</v>
      </c>
      <c r="G19" s="14">
        <v>2</v>
      </c>
      <c r="H19" s="13">
        <v>1607.2</v>
      </c>
      <c r="I19" s="13">
        <v>914.9</v>
      </c>
      <c r="J19" s="13">
        <v>500</v>
      </c>
      <c r="K19" s="14">
        <v>50</v>
      </c>
      <c r="L19" s="13">
        <f>'Прил.2'!C17</f>
        <v>502623.28</v>
      </c>
      <c r="M19" s="12" t="s">
        <v>191</v>
      </c>
    </row>
    <row r="20" spans="1:13" ht="24.75" customHeight="1">
      <c r="A20" s="68">
        <v>4</v>
      </c>
      <c r="B20" s="69" t="s">
        <v>100</v>
      </c>
      <c r="C20" s="23">
        <v>1976</v>
      </c>
      <c r="D20" s="69"/>
      <c r="E20" s="23" t="s">
        <v>190</v>
      </c>
      <c r="F20" s="23">
        <v>2</v>
      </c>
      <c r="G20" s="14">
        <v>2</v>
      </c>
      <c r="H20" s="13">
        <v>1588.9</v>
      </c>
      <c r="I20" s="13">
        <v>917.4</v>
      </c>
      <c r="J20" s="13">
        <v>496.3</v>
      </c>
      <c r="K20" s="14">
        <v>44</v>
      </c>
      <c r="L20" s="13">
        <f>'Прил.2'!C18</f>
        <v>496900.27</v>
      </c>
      <c r="M20" s="12" t="s">
        <v>191</v>
      </c>
    </row>
    <row r="21" spans="1:13" ht="24.75" customHeight="1">
      <c r="A21" s="68">
        <v>5</v>
      </c>
      <c r="B21" s="69" t="s">
        <v>58</v>
      </c>
      <c r="C21" s="23">
        <v>1961</v>
      </c>
      <c r="D21" s="69"/>
      <c r="E21" s="23" t="s">
        <v>189</v>
      </c>
      <c r="F21" s="23">
        <v>2</v>
      </c>
      <c r="G21" s="14">
        <v>2</v>
      </c>
      <c r="H21" s="13">
        <v>912.8</v>
      </c>
      <c r="I21" s="13">
        <v>555.7</v>
      </c>
      <c r="J21" s="13">
        <v>314.7</v>
      </c>
      <c r="K21" s="14">
        <v>36</v>
      </c>
      <c r="L21" s="13">
        <f>'Прил.2'!C19</f>
        <v>674583.63</v>
      </c>
      <c r="M21" s="12" t="s">
        <v>191</v>
      </c>
    </row>
    <row r="22" spans="1:13" ht="24.75" customHeight="1">
      <c r="A22" s="68">
        <v>6</v>
      </c>
      <c r="B22" s="69" t="s">
        <v>79</v>
      </c>
      <c r="C22" s="23">
        <v>1961</v>
      </c>
      <c r="D22" s="69"/>
      <c r="E22" s="23" t="s">
        <v>190</v>
      </c>
      <c r="F22" s="23">
        <v>2</v>
      </c>
      <c r="G22" s="14">
        <v>1</v>
      </c>
      <c r="H22" s="13">
        <v>353.1</v>
      </c>
      <c r="I22" s="13">
        <v>317.6</v>
      </c>
      <c r="J22" s="13">
        <v>231.6</v>
      </c>
      <c r="K22" s="14">
        <v>12</v>
      </c>
      <c r="L22" s="13">
        <f>'Прил.2'!C20</f>
        <v>645881.69</v>
      </c>
      <c r="M22" s="12" t="s">
        <v>191</v>
      </c>
    </row>
    <row r="23" spans="1:13" ht="24.75" customHeight="1">
      <c r="A23" s="68">
        <v>7</v>
      </c>
      <c r="B23" s="69" t="s">
        <v>101</v>
      </c>
      <c r="C23" s="23">
        <v>1980</v>
      </c>
      <c r="D23" s="69"/>
      <c r="E23" s="23" t="s">
        <v>189</v>
      </c>
      <c r="F23" s="23">
        <v>3</v>
      </c>
      <c r="G23" s="14">
        <v>2</v>
      </c>
      <c r="H23" s="13">
        <v>1229.6</v>
      </c>
      <c r="I23" s="13">
        <v>833</v>
      </c>
      <c r="J23" s="13">
        <v>473.9</v>
      </c>
      <c r="K23" s="14">
        <v>42</v>
      </c>
      <c r="L23" s="13">
        <f>'Прил.2'!C21</f>
        <v>384535.58</v>
      </c>
      <c r="M23" s="12" t="s">
        <v>191</v>
      </c>
    </row>
    <row r="24" spans="1:13" ht="24.75" customHeight="1">
      <c r="A24" s="68">
        <v>8</v>
      </c>
      <c r="B24" s="69" t="s">
        <v>102</v>
      </c>
      <c r="C24" s="23">
        <v>1974</v>
      </c>
      <c r="D24" s="69"/>
      <c r="E24" s="23" t="s">
        <v>189</v>
      </c>
      <c r="F24" s="23">
        <v>2</v>
      </c>
      <c r="G24" s="14">
        <v>2</v>
      </c>
      <c r="H24" s="13">
        <v>1171.5</v>
      </c>
      <c r="I24" s="13">
        <v>721.8</v>
      </c>
      <c r="J24" s="13">
        <v>444.4</v>
      </c>
      <c r="K24" s="14">
        <v>41</v>
      </c>
      <c r="L24" s="13">
        <f>'Прил.2'!C22</f>
        <v>249278.87999999998</v>
      </c>
      <c r="M24" s="12" t="s">
        <v>191</v>
      </c>
    </row>
    <row r="25" spans="1:13" ht="24.75" customHeight="1">
      <c r="A25" s="68">
        <v>9</v>
      </c>
      <c r="B25" s="69" t="s">
        <v>59</v>
      </c>
      <c r="C25" s="23">
        <v>1965</v>
      </c>
      <c r="D25" s="69"/>
      <c r="E25" s="23" t="s">
        <v>190</v>
      </c>
      <c r="F25" s="23">
        <v>2</v>
      </c>
      <c r="G25" s="14">
        <v>2</v>
      </c>
      <c r="H25" s="13">
        <v>835.8</v>
      </c>
      <c r="I25" s="13">
        <v>728.8</v>
      </c>
      <c r="J25" s="13">
        <v>506.4</v>
      </c>
      <c r="K25" s="14">
        <v>24</v>
      </c>
      <c r="L25" s="13">
        <f>'Прил.2'!C23</f>
        <v>57862.31</v>
      </c>
      <c r="M25" s="12" t="s">
        <v>191</v>
      </c>
    </row>
    <row r="26" spans="1:13" ht="24.75" customHeight="1">
      <c r="A26" s="68">
        <v>10</v>
      </c>
      <c r="B26" s="69" t="s">
        <v>103</v>
      </c>
      <c r="C26" s="23">
        <v>1972</v>
      </c>
      <c r="D26" s="69"/>
      <c r="E26" s="23" t="s">
        <v>190</v>
      </c>
      <c r="F26" s="23">
        <v>2</v>
      </c>
      <c r="G26" s="14">
        <v>3</v>
      </c>
      <c r="H26" s="13">
        <v>974.5</v>
      </c>
      <c r="I26" s="13">
        <v>885.5</v>
      </c>
      <c r="J26" s="13">
        <v>549.8</v>
      </c>
      <c r="K26" s="14">
        <v>39</v>
      </c>
      <c r="L26" s="13">
        <f>'Прил.2'!C24</f>
        <v>411582.68999999994</v>
      </c>
      <c r="M26" s="12" t="s">
        <v>191</v>
      </c>
    </row>
    <row r="27" spans="1:13" ht="24.75" customHeight="1">
      <c r="A27" s="68">
        <v>11</v>
      </c>
      <c r="B27" s="69" t="s">
        <v>104</v>
      </c>
      <c r="C27" s="23">
        <v>1963</v>
      </c>
      <c r="D27" s="69"/>
      <c r="E27" s="23" t="s">
        <v>190</v>
      </c>
      <c r="F27" s="23">
        <v>2</v>
      </c>
      <c r="G27" s="14">
        <v>2</v>
      </c>
      <c r="H27" s="13">
        <v>667.3</v>
      </c>
      <c r="I27" s="13">
        <v>622.1</v>
      </c>
      <c r="J27" s="13">
        <v>400.6</v>
      </c>
      <c r="K27" s="14">
        <v>48</v>
      </c>
      <c r="L27" s="13">
        <f>'Прил.2'!C25</f>
        <v>294284.55</v>
      </c>
      <c r="M27" s="12" t="s">
        <v>191</v>
      </c>
    </row>
    <row r="28" spans="1:13" ht="24.75" customHeight="1">
      <c r="A28" s="68">
        <v>12</v>
      </c>
      <c r="B28" s="69" t="s">
        <v>105</v>
      </c>
      <c r="C28" s="23">
        <v>1965</v>
      </c>
      <c r="D28" s="69"/>
      <c r="E28" s="23" t="s">
        <v>190</v>
      </c>
      <c r="F28" s="23">
        <v>2</v>
      </c>
      <c r="G28" s="14">
        <v>2</v>
      </c>
      <c r="H28" s="13">
        <v>675.7</v>
      </c>
      <c r="I28" s="13">
        <v>630.2</v>
      </c>
      <c r="J28" s="13">
        <v>413.3</v>
      </c>
      <c r="K28" s="14">
        <v>36</v>
      </c>
      <c r="L28" s="13">
        <f>'Прил.2'!C26</f>
        <v>298110.73000000004</v>
      </c>
      <c r="M28" s="12" t="s">
        <v>191</v>
      </c>
    </row>
    <row r="29" spans="1:13" ht="24.75" customHeight="1">
      <c r="A29" s="68">
        <v>13</v>
      </c>
      <c r="B29" s="69" t="s">
        <v>106</v>
      </c>
      <c r="C29" s="23">
        <v>1965</v>
      </c>
      <c r="D29" s="69"/>
      <c r="E29" s="23" t="s">
        <v>190</v>
      </c>
      <c r="F29" s="23">
        <v>2</v>
      </c>
      <c r="G29" s="14">
        <v>2</v>
      </c>
      <c r="H29" s="13">
        <v>670.8</v>
      </c>
      <c r="I29" s="13">
        <v>628.9</v>
      </c>
      <c r="J29" s="13">
        <v>419.7</v>
      </c>
      <c r="K29" s="14">
        <v>38</v>
      </c>
      <c r="L29" s="13">
        <f>'Прил.2'!C27</f>
        <v>286159.82999999996</v>
      </c>
      <c r="M29" s="12" t="s">
        <v>191</v>
      </c>
    </row>
    <row r="30" spans="1:13" ht="24.75" customHeight="1">
      <c r="A30" s="68">
        <v>14</v>
      </c>
      <c r="B30" s="69" t="s">
        <v>107</v>
      </c>
      <c r="C30" s="23">
        <v>1972</v>
      </c>
      <c r="D30" s="69"/>
      <c r="E30" s="23" t="s">
        <v>190</v>
      </c>
      <c r="F30" s="23">
        <v>2</v>
      </c>
      <c r="G30" s="14">
        <v>1</v>
      </c>
      <c r="H30" s="13">
        <v>401.4</v>
      </c>
      <c r="I30" s="13">
        <v>374</v>
      </c>
      <c r="J30" s="13">
        <v>239</v>
      </c>
      <c r="K30" s="14">
        <v>22</v>
      </c>
      <c r="L30" s="13">
        <f>'Прил.2'!C28</f>
        <v>160132.36000000002</v>
      </c>
      <c r="M30" s="12" t="s">
        <v>191</v>
      </c>
    </row>
    <row r="31" spans="1:13" ht="24.75" customHeight="1">
      <c r="A31" s="68">
        <v>15</v>
      </c>
      <c r="B31" s="69" t="s">
        <v>60</v>
      </c>
      <c r="C31" s="23">
        <v>1968</v>
      </c>
      <c r="D31" s="69"/>
      <c r="E31" s="23" t="s">
        <v>190</v>
      </c>
      <c r="F31" s="23">
        <v>2</v>
      </c>
      <c r="G31" s="14">
        <v>2</v>
      </c>
      <c r="H31" s="13">
        <v>678.1</v>
      </c>
      <c r="I31" s="13">
        <v>636.9</v>
      </c>
      <c r="J31" s="13">
        <v>422.5</v>
      </c>
      <c r="K31" s="14">
        <v>36</v>
      </c>
      <c r="L31" s="13">
        <f>'Прил.2'!C29</f>
        <v>93110.08</v>
      </c>
      <c r="M31" s="12" t="s">
        <v>191</v>
      </c>
    </row>
    <row r="32" spans="1:13" ht="24.75" customHeight="1">
      <c r="A32" s="68">
        <v>16</v>
      </c>
      <c r="B32" s="69" t="s">
        <v>108</v>
      </c>
      <c r="C32" s="23">
        <v>1967</v>
      </c>
      <c r="D32" s="69"/>
      <c r="E32" s="23" t="s">
        <v>190</v>
      </c>
      <c r="F32" s="23">
        <v>2</v>
      </c>
      <c r="G32" s="14">
        <v>2</v>
      </c>
      <c r="H32" s="13">
        <v>686.1</v>
      </c>
      <c r="I32" s="13">
        <v>636.9</v>
      </c>
      <c r="J32" s="13">
        <v>422.5</v>
      </c>
      <c r="K32" s="14">
        <v>30</v>
      </c>
      <c r="L32" s="13">
        <f>'Прил.2'!C30</f>
        <v>272617.08</v>
      </c>
      <c r="M32" s="12" t="s">
        <v>191</v>
      </c>
    </row>
    <row r="33" spans="1:13" ht="24.75" customHeight="1">
      <c r="A33" s="68">
        <v>17</v>
      </c>
      <c r="B33" s="69" t="s">
        <v>109</v>
      </c>
      <c r="C33" s="23">
        <v>1968</v>
      </c>
      <c r="D33" s="69"/>
      <c r="E33" s="23" t="s">
        <v>190</v>
      </c>
      <c r="F33" s="23">
        <v>2</v>
      </c>
      <c r="G33" s="14">
        <v>2</v>
      </c>
      <c r="H33" s="13">
        <v>785.6</v>
      </c>
      <c r="I33" s="13">
        <v>728.2</v>
      </c>
      <c r="J33" s="13">
        <v>476.6</v>
      </c>
      <c r="K33" s="14">
        <v>27</v>
      </c>
      <c r="L33" s="13">
        <f>'Прил.2'!C31</f>
        <v>321880.23000000004</v>
      </c>
      <c r="M33" s="12" t="s">
        <v>191</v>
      </c>
    </row>
    <row r="34" spans="1:13" ht="24.75" customHeight="1">
      <c r="A34" s="68">
        <v>18</v>
      </c>
      <c r="B34" s="69" t="s">
        <v>110</v>
      </c>
      <c r="C34" s="23">
        <v>1968</v>
      </c>
      <c r="D34" s="69"/>
      <c r="E34" s="23" t="s">
        <v>190</v>
      </c>
      <c r="F34" s="23">
        <v>2</v>
      </c>
      <c r="G34" s="14">
        <v>2</v>
      </c>
      <c r="H34" s="13">
        <v>791.2</v>
      </c>
      <c r="I34" s="13">
        <v>732.2</v>
      </c>
      <c r="J34" s="13">
        <v>465.8</v>
      </c>
      <c r="K34" s="14">
        <v>27</v>
      </c>
      <c r="L34" s="13">
        <f>'Прил.2'!C32</f>
        <v>330326.14</v>
      </c>
      <c r="M34" s="12" t="s">
        <v>191</v>
      </c>
    </row>
    <row r="35" spans="1:13" ht="24.75" customHeight="1">
      <c r="A35" s="68">
        <v>19</v>
      </c>
      <c r="B35" s="69" t="s">
        <v>111</v>
      </c>
      <c r="C35" s="23">
        <v>1971</v>
      </c>
      <c r="D35" s="69"/>
      <c r="E35" s="23" t="s">
        <v>190</v>
      </c>
      <c r="F35" s="23">
        <v>2</v>
      </c>
      <c r="G35" s="14">
        <v>2</v>
      </c>
      <c r="H35" s="13">
        <v>771</v>
      </c>
      <c r="I35" s="13">
        <v>718.6</v>
      </c>
      <c r="J35" s="13">
        <v>468.5</v>
      </c>
      <c r="K35" s="14">
        <v>42</v>
      </c>
      <c r="L35" s="13">
        <f>'Прил.2'!C33</f>
        <v>331781.02999999997</v>
      </c>
      <c r="M35" s="12" t="s">
        <v>191</v>
      </c>
    </row>
    <row r="36" spans="1:13" ht="24.75" customHeight="1">
      <c r="A36" s="68">
        <v>20</v>
      </c>
      <c r="B36" s="69" t="s">
        <v>112</v>
      </c>
      <c r="C36" s="23">
        <v>1970</v>
      </c>
      <c r="D36" s="69"/>
      <c r="E36" s="23" t="s">
        <v>190</v>
      </c>
      <c r="F36" s="23">
        <v>2</v>
      </c>
      <c r="G36" s="14">
        <v>2</v>
      </c>
      <c r="H36" s="13">
        <v>985.5</v>
      </c>
      <c r="I36" s="13">
        <v>899.3</v>
      </c>
      <c r="J36" s="13">
        <v>577.1</v>
      </c>
      <c r="K36" s="14">
        <v>41</v>
      </c>
      <c r="L36" s="13">
        <f>'Прил.2'!C34</f>
        <v>394568.04</v>
      </c>
      <c r="M36" s="12" t="s">
        <v>191</v>
      </c>
    </row>
    <row r="37" spans="1:13" ht="24.75" customHeight="1">
      <c r="A37" s="68">
        <v>21</v>
      </c>
      <c r="B37" s="69" t="s">
        <v>61</v>
      </c>
      <c r="C37" s="23">
        <v>1975</v>
      </c>
      <c r="D37" s="69"/>
      <c r="E37" s="23" t="s">
        <v>190</v>
      </c>
      <c r="F37" s="23">
        <v>2</v>
      </c>
      <c r="G37" s="14">
        <v>3</v>
      </c>
      <c r="H37" s="13">
        <v>1344.3</v>
      </c>
      <c r="I37" s="13">
        <v>863.2</v>
      </c>
      <c r="J37" s="13">
        <v>498.2</v>
      </c>
      <c r="K37" s="14">
        <v>50</v>
      </c>
      <c r="L37" s="13">
        <f>'Прил.2'!C35</f>
        <v>269950.48000000004</v>
      </c>
      <c r="M37" s="12" t="s">
        <v>191</v>
      </c>
    </row>
    <row r="38" spans="1:13" ht="24.75" customHeight="1">
      <c r="A38" s="68">
        <v>22</v>
      </c>
      <c r="B38" s="69" t="s">
        <v>113</v>
      </c>
      <c r="C38" s="23">
        <v>1979</v>
      </c>
      <c r="D38" s="69"/>
      <c r="E38" s="23" t="s">
        <v>190</v>
      </c>
      <c r="F38" s="23">
        <v>2</v>
      </c>
      <c r="G38" s="14">
        <v>4</v>
      </c>
      <c r="H38" s="13">
        <v>1291.7</v>
      </c>
      <c r="I38" s="13">
        <v>1179.7</v>
      </c>
      <c r="J38" s="13">
        <v>674.8</v>
      </c>
      <c r="K38" s="14">
        <v>58</v>
      </c>
      <c r="L38" s="13">
        <f>'Прил.2'!C36</f>
        <v>329432.15</v>
      </c>
      <c r="M38" s="12" t="s">
        <v>191</v>
      </c>
    </row>
    <row r="39" spans="1:13" ht="24.75" customHeight="1">
      <c r="A39" s="68">
        <v>23</v>
      </c>
      <c r="B39" s="69" t="s">
        <v>114</v>
      </c>
      <c r="C39" s="23">
        <v>1975</v>
      </c>
      <c r="D39" s="69"/>
      <c r="E39" s="23" t="s">
        <v>190</v>
      </c>
      <c r="F39" s="23">
        <v>2</v>
      </c>
      <c r="G39" s="14">
        <v>3</v>
      </c>
      <c r="H39" s="13">
        <v>1518</v>
      </c>
      <c r="I39" s="13">
        <v>891.1</v>
      </c>
      <c r="J39" s="13">
        <v>557.8</v>
      </c>
      <c r="K39" s="14">
        <v>49</v>
      </c>
      <c r="L39" s="13">
        <f>'Прил.2'!C37</f>
        <v>280042.35</v>
      </c>
      <c r="M39" s="12" t="s">
        <v>191</v>
      </c>
    </row>
    <row r="40" spans="1:13" ht="24.75" customHeight="1">
      <c r="A40" s="68">
        <v>24</v>
      </c>
      <c r="B40" s="69" t="s">
        <v>115</v>
      </c>
      <c r="C40" s="23">
        <v>1974</v>
      </c>
      <c r="D40" s="69"/>
      <c r="E40" s="23" t="s">
        <v>190</v>
      </c>
      <c r="F40" s="23">
        <v>2</v>
      </c>
      <c r="G40" s="14">
        <v>3</v>
      </c>
      <c r="H40" s="13">
        <v>955.2</v>
      </c>
      <c r="I40" s="13">
        <v>867.8</v>
      </c>
      <c r="J40" s="13">
        <v>554.1</v>
      </c>
      <c r="K40" s="14">
        <v>59</v>
      </c>
      <c r="L40" s="13">
        <f>'Прил.2'!C38</f>
        <v>300004.05</v>
      </c>
      <c r="M40" s="12" t="s">
        <v>191</v>
      </c>
    </row>
    <row r="41" spans="1:13" ht="24.75" customHeight="1">
      <c r="A41" s="68">
        <v>25</v>
      </c>
      <c r="B41" s="69" t="s">
        <v>116</v>
      </c>
      <c r="C41" s="23">
        <v>1972</v>
      </c>
      <c r="D41" s="69"/>
      <c r="E41" s="23" t="s">
        <v>190</v>
      </c>
      <c r="F41" s="23">
        <v>2</v>
      </c>
      <c r="G41" s="14">
        <v>1</v>
      </c>
      <c r="H41" s="13">
        <v>425</v>
      </c>
      <c r="I41" s="13">
        <v>389.4</v>
      </c>
      <c r="J41" s="13">
        <v>236.3</v>
      </c>
      <c r="K41" s="14">
        <v>16</v>
      </c>
      <c r="L41" s="13">
        <f>'Прил.2'!C39</f>
        <v>128220.22</v>
      </c>
      <c r="M41" s="12" t="s">
        <v>191</v>
      </c>
    </row>
    <row r="42" spans="1:13" ht="24.75" customHeight="1">
      <c r="A42" s="68">
        <v>26</v>
      </c>
      <c r="B42" s="69" t="s">
        <v>117</v>
      </c>
      <c r="C42" s="23">
        <v>1969</v>
      </c>
      <c r="D42" s="69"/>
      <c r="E42" s="23" t="s">
        <v>190</v>
      </c>
      <c r="F42" s="23">
        <v>2</v>
      </c>
      <c r="G42" s="14">
        <v>1</v>
      </c>
      <c r="H42" s="13">
        <v>330.9</v>
      </c>
      <c r="I42" s="13">
        <v>302.3</v>
      </c>
      <c r="J42" s="13">
        <v>189</v>
      </c>
      <c r="K42" s="14">
        <v>24</v>
      </c>
      <c r="L42" s="13">
        <f>'Прил.2'!C40</f>
        <v>182587.61000000002</v>
      </c>
      <c r="M42" s="12" t="s">
        <v>191</v>
      </c>
    </row>
    <row r="43" spans="1:13" ht="24.75" customHeight="1">
      <c r="A43" s="68">
        <v>27</v>
      </c>
      <c r="B43" s="69" t="s">
        <v>62</v>
      </c>
      <c r="C43" s="23">
        <v>1963</v>
      </c>
      <c r="D43" s="69"/>
      <c r="E43" s="23" t="s">
        <v>190</v>
      </c>
      <c r="F43" s="23">
        <v>2</v>
      </c>
      <c r="G43" s="14">
        <v>1</v>
      </c>
      <c r="H43" s="13">
        <v>338.7</v>
      </c>
      <c r="I43" s="13">
        <v>311.8</v>
      </c>
      <c r="J43" s="13">
        <v>208</v>
      </c>
      <c r="K43" s="14">
        <v>24</v>
      </c>
      <c r="L43" s="13">
        <f>'Прил.2'!C41</f>
        <v>151686.24999999997</v>
      </c>
      <c r="M43" s="12" t="s">
        <v>191</v>
      </c>
    </row>
    <row r="44" spans="1:13" ht="24.75" customHeight="1">
      <c r="A44" s="68">
        <v>28</v>
      </c>
      <c r="B44" s="69" t="s">
        <v>75</v>
      </c>
      <c r="C44" s="23">
        <v>1963</v>
      </c>
      <c r="D44" s="69"/>
      <c r="E44" s="23" t="s">
        <v>190</v>
      </c>
      <c r="F44" s="23">
        <v>2</v>
      </c>
      <c r="G44" s="14">
        <v>2</v>
      </c>
      <c r="H44" s="13">
        <v>415.9</v>
      </c>
      <c r="I44" s="13">
        <v>376</v>
      </c>
      <c r="J44" s="13">
        <v>253.1</v>
      </c>
      <c r="K44" s="14">
        <v>24</v>
      </c>
      <c r="L44" s="13">
        <f>'Прил.2'!C42</f>
        <v>99424.51</v>
      </c>
      <c r="M44" s="12" t="s">
        <v>191</v>
      </c>
    </row>
    <row r="45" spans="1:13" ht="24.75" customHeight="1">
      <c r="A45" s="68">
        <v>29</v>
      </c>
      <c r="B45" s="69" t="s">
        <v>118</v>
      </c>
      <c r="C45" s="23">
        <v>1969</v>
      </c>
      <c r="D45" s="69"/>
      <c r="E45" s="23" t="s">
        <v>190</v>
      </c>
      <c r="F45" s="23">
        <v>2</v>
      </c>
      <c r="G45" s="14">
        <v>2</v>
      </c>
      <c r="H45" s="13">
        <v>422</v>
      </c>
      <c r="I45" s="13">
        <v>378</v>
      </c>
      <c r="J45" s="13">
        <v>252.4</v>
      </c>
      <c r="K45" s="14">
        <v>27</v>
      </c>
      <c r="L45" s="13">
        <f>'Прил.2'!C43</f>
        <v>131973.01</v>
      </c>
      <c r="M45" s="12" t="s">
        <v>191</v>
      </c>
    </row>
    <row r="46" spans="1:13" ht="24.75" customHeight="1">
      <c r="A46" s="68">
        <v>30</v>
      </c>
      <c r="B46" s="69" t="s">
        <v>63</v>
      </c>
      <c r="C46" s="23">
        <v>1969</v>
      </c>
      <c r="D46" s="69"/>
      <c r="E46" s="23" t="s">
        <v>190</v>
      </c>
      <c r="F46" s="23">
        <v>2</v>
      </c>
      <c r="G46" s="14">
        <v>2</v>
      </c>
      <c r="H46" s="13">
        <v>404.8</v>
      </c>
      <c r="I46" s="13">
        <v>361.2</v>
      </c>
      <c r="J46" s="13">
        <v>234.6</v>
      </c>
      <c r="K46" s="14">
        <v>24</v>
      </c>
      <c r="L46" s="13">
        <f>'Прил.2'!C44</f>
        <v>126594.01000000001</v>
      </c>
      <c r="M46" s="12" t="s">
        <v>191</v>
      </c>
    </row>
    <row r="47" spans="1:13" ht="24.75" customHeight="1">
      <c r="A47" s="68">
        <v>31</v>
      </c>
      <c r="B47" s="69" t="s">
        <v>185</v>
      </c>
      <c r="C47" s="23">
        <v>1976</v>
      </c>
      <c r="D47" s="69"/>
      <c r="E47" s="23" t="s">
        <v>190</v>
      </c>
      <c r="F47" s="23">
        <v>2</v>
      </c>
      <c r="G47" s="14">
        <v>1</v>
      </c>
      <c r="H47" s="13">
        <v>404.9</v>
      </c>
      <c r="I47" s="13">
        <v>375.9</v>
      </c>
      <c r="J47" s="13">
        <v>234.8</v>
      </c>
      <c r="K47" s="14">
        <v>22</v>
      </c>
      <c r="L47" s="13">
        <f>'Прил.2'!C45</f>
        <v>503309.27</v>
      </c>
      <c r="M47" s="12" t="s">
        <v>191</v>
      </c>
    </row>
    <row r="48" spans="1:13" ht="24.75" customHeight="1">
      <c r="A48" s="68">
        <v>32</v>
      </c>
      <c r="B48" s="69" t="s">
        <v>76</v>
      </c>
      <c r="C48" s="23">
        <v>1970</v>
      </c>
      <c r="D48" s="69"/>
      <c r="E48" s="23" t="s">
        <v>190</v>
      </c>
      <c r="F48" s="23">
        <v>2</v>
      </c>
      <c r="G48" s="14">
        <v>2</v>
      </c>
      <c r="H48" s="13">
        <v>747.3</v>
      </c>
      <c r="I48" s="13">
        <v>733</v>
      </c>
      <c r="J48" s="13">
        <v>733</v>
      </c>
      <c r="K48" s="14">
        <v>29</v>
      </c>
      <c r="L48" s="13">
        <f>'Прил.2'!C46</f>
        <v>119294.94</v>
      </c>
      <c r="M48" s="12" t="s">
        <v>191</v>
      </c>
    </row>
    <row r="49" spans="1:13" ht="24.75" customHeight="1">
      <c r="A49" s="68">
        <v>33</v>
      </c>
      <c r="B49" s="69" t="s">
        <v>119</v>
      </c>
      <c r="C49" s="23">
        <v>1968</v>
      </c>
      <c r="D49" s="69"/>
      <c r="E49" s="23" t="s">
        <v>190</v>
      </c>
      <c r="F49" s="23">
        <v>2</v>
      </c>
      <c r="G49" s="14">
        <v>2</v>
      </c>
      <c r="H49" s="13">
        <v>809.7</v>
      </c>
      <c r="I49" s="13">
        <v>748.4</v>
      </c>
      <c r="J49" s="13">
        <v>494</v>
      </c>
      <c r="K49" s="14">
        <v>29</v>
      </c>
      <c r="L49" s="13">
        <f>'Прил.2'!C47</f>
        <v>353991.73000000004</v>
      </c>
      <c r="M49" s="12" t="s">
        <v>191</v>
      </c>
    </row>
    <row r="50" spans="1:13" ht="24.75" customHeight="1">
      <c r="A50" s="68">
        <v>34</v>
      </c>
      <c r="B50" s="69" t="s">
        <v>120</v>
      </c>
      <c r="C50" s="23">
        <v>1976</v>
      </c>
      <c r="D50" s="69"/>
      <c r="E50" s="23" t="s">
        <v>190</v>
      </c>
      <c r="F50" s="23">
        <v>2</v>
      </c>
      <c r="G50" s="14">
        <v>3</v>
      </c>
      <c r="H50" s="13">
        <v>1453.4</v>
      </c>
      <c r="I50" s="13">
        <v>871.8</v>
      </c>
      <c r="J50" s="13">
        <v>503.4</v>
      </c>
      <c r="K50" s="14">
        <v>43</v>
      </c>
      <c r="L50" s="13">
        <f>'Прил.2'!C48</f>
        <v>278988.44</v>
      </c>
      <c r="M50" s="12" t="s">
        <v>191</v>
      </c>
    </row>
    <row r="51" spans="1:13" ht="24.75" customHeight="1">
      <c r="A51" s="68">
        <v>35</v>
      </c>
      <c r="B51" s="69" t="s">
        <v>121</v>
      </c>
      <c r="C51" s="23">
        <v>1969</v>
      </c>
      <c r="D51" s="69"/>
      <c r="E51" s="23" t="s">
        <v>190</v>
      </c>
      <c r="F51" s="23">
        <v>5</v>
      </c>
      <c r="G51" s="14">
        <v>4</v>
      </c>
      <c r="H51" s="13">
        <v>4244.8</v>
      </c>
      <c r="I51" s="13">
        <v>3124.5</v>
      </c>
      <c r="J51" s="13">
        <v>1987.6</v>
      </c>
      <c r="K51" s="14">
        <v>126</v>
      </c>
      <c r="L51" s="13">
        <f>'Прил.2'!C49</f>
        <v>524351.79</v>
      </c>
      <c r="M51" s="12" t="s">
        <v>191</v>
      </c>
    </row>
    <row r="52" spans="1:13" ht="24.75" customHeight="1">
      <c r="A52" s="68">
        <v>36</v>
      </c>
      <c r="B52" s="69" t="s">
        <v>122</v>
      </c>
      <c r="C52" s="23">
        <v>1961</v>
      </c>
      <c r="D52" s="69"/>
      <c r="E52" s="23" t="s">
        <v>190</v>
      </c>
      <c r="F52" s="23">
        <v>2</v>
      </c>
      <c r="G52" s="14">
        <v>2</v>
      </c>
      <c r="H52" s="13">
        <v>1504.2</v>
      </c>
      <c r="I52" s="13">
        <v>550.4</v>
      </c>
      <c r="J52" s="13">
        <v>550.4</v>
      </c>
      <c r="K52" s="14">
        <v>20</v>
      </c>
      <c r="L52" s="13">
        <f>'Прил.2'!C50</f>
        <v>370068.44</v>
      </c>
      <c r="M52" s="12" t="s">
        <v>191</v>
      </c>
    </row>
    <row r="53" spans="1:13" ht="24.75" customHeight="1">
      <c r="A53" s="68">
        <v>37</v>
      </c>
      <c r="B53" s="69" t="s">
        <v>123</v>
      </c>
      <c r="C53" s="23">
        <v>1976</v>
      </c>
      <c r="D53" s="69"/>
      <c r="E53" s="23" t="s">
        <v>190</v>
      </c>
      <c r="F53" s="23">
        <v>2</v>
      </c>
      <c r="G53" s="14">
        <v>3</v>
      </c>
      <c r="H53" s="13">
        <v>1431</v>
      </c>
      <c r="I53" s="13">
        <v>859.4</v>
      </c>
      <c r="J53" s="13">
        <v>492.2</v>
      </c>
      <c r="K53" s="14">
        <v>40</v>
      </c>
      <c r="L53" s="13">
        <f>'Прил.2'!C51</f>
        <v>269543.93</v>
      </c>
      <c r="M53" s="12" t="s">
        <v>191</v>
      </c>
    </row>
    <row r="54" spans="1:13" ht="24.75" customHeight="1">
      <c r="A54" s="68">
        <v>38</v>
      </c>
      <c r="B54" s="69" t="s">
        <v>124</v>
      </c>
      <c r="C54" s="23">
        <v>1972</v>
      </c>
      <c r="D54" s="69"/>
      <c r="E54" s="23" t="s">
        <v>190</v>
      </c>
      <c r="F54" s="23">
        <v>2</v>
      </c>
      <c r="G54" s="14">
        <v>2</v>
      </c>
      <c r="H54" s="13">
        <v>516</v>
      </c>
      <c r="I54" s="13">
        <v>363.5</v>
      </c>
      <c r="J54" s="13">
        <v>235.7</v>
      </c>
      <c r="K54" s="14">
        <v>15</v>
      </c>
      <c r="L54" s="13">
        <f>'Прил.2'!C52</f>
        <v>116273.85</v>
      </c>
      <c r="M54" s="12" t="s">
        <v>191</v>
      </c>
    </row>
    <row r="55" spans="1:13" ht="24.75" customHeight="1">
      <c r="A55" s="68">
        <v>39</v>
      </c>
      <c r="B55" s="69" t="s">
        <v>125</v>
      </c>
      <c r="C55" s="23">
        <v>1963</v>
      </c>
      <c r="D55" s="69"/>
      <c r="E55" s="23" t="s">
        <v>190</v>
      </c>
      <c r="F55" s="23">
        <v>2</v>
      </c>
      <c r="G55" s="14">
        <v>2</v>
      </c>
      <c r="H55" s="13">
        <v>635.7</v>
      </c>
      <c r="I55" s="13">
        <v>635.2</v>
      </c>
      <c r="J55" s="13">
        <v>635.2</v>
      </c>
      <c r="K55" s="14">
        <v>36</v>
      </c>
      <c r="L55" s="13">
        <f>'Прил.2'!C53</f>
        <v>198803.9</v>
      </c>
      <c r="M55" s="12" t="s">
        <v>191</v>
      </c>
    </row>
    <row r="56" spans="1:13" ht="24.75" customHeight="1">
      <c r="A56" s="68">
        <v>40</v>
      </c>
      <c r="B56" s="69" t="s">
        <v>64</v>
      </c>
      <c r="C56" s="23">
        <v>1962</v>
      </c>
      <c r="D56" s="69"/>
      <c r="E56" s="23" t="s">
        <v>190</v>
      </c>
      <c r="F56" s="23">
        <v>2</v>
      </c>
      <c r="G56" s="14">
        <v>2</v>
      </c>
      <c r="H56" s="13">
        <v>636.7</v>
      </c>
      <c r="I56" s="13">
        <v>633</v>
      </c>
      <c r="J56" s="13">
        <v>633</v>
      </c>
      <c r="K56" s="14">
        <v>28</v>
      </c>
      <c r="L56" s="13">
        <f>'Прил.2'!C54</f>
        <v>99942.87</v>
      </c>
      <c r="M56" s="12" t="s">
        <v>191</v>
      </c>
    </row>
    <row r="57" spans="1:13" ht="26.25" customHeight="1">
      <c r="A57" s="68">
        <v>41</v>
      </c>
      <c r="B57" s="69" t="s">
        <v>126</v>
      </c>
      <c r="C57" s="23">
        <v>1961</v>
      </c>
      <c r="D57" s="69"/>
      <c r="E57" s="23" t="s">
        <v>192</v>
      </c>
      <c r="F57" s="23">
        <v>2</v>
      </c>
      <c r="G57" s="14">
        <v>3</v>
      </c>
      <c r="H57" s="13">
        <v>1488.8</v>
      </c>
      <c r="I57" s="13">
        <v>707.2</v>
      </c>
      <c r="J57" s="13">
        <v>707.2</v>
      </c>
      <c r="K57" s="14">
        <v>30</v>
      </c>
      <c r="L57" s="13">
        <f>'Прил.2'!C55</f>
        <v>373320.82</v>
      </c>
      <c r="M57" s="12" t="s">
        <v>191</v>
      </c>
    </row>
    <row r="58" spans="1:13" ht="24.75" customHeight="1">
      <c r="A58" s="68">
        <v>42</v>
      </c>
      <c r="B58" s="69" t="s">
        <v>127</v>
      </c>
      <c r="C58" s="23">
        <v>1956</v>
      </c>
      <c r="D58" s="69"/>
      <c r="E58" s="23" t="s">
        <v>190</v>
      </c>
      <c r="F58" s="23">
        <v>2</v>
      </c>
      <c r="G58" s="14">
        <v>2</v>
      </c>
      <c r="H58" s="13">
        <v>423.8</v>
      </c>
      <c r="I58" s="13">
        <v>375.3</v>
      </c>
      <c r="J58" s="13">
        <v>260.3</v>
      </c>
      <c r="K58" s="14">
        <v>24</v>
      </c>
      <c r="L58" s="13">
        <f>'Прил.2'!C56</f>
        <v>251107.22</v>
      </c>
      <c r="M58" s="12" t="s">
        <v>191</v>
      </c>
    </row>
    <row r="59" spans="1:13" ht="24.75" customHeight="1">
      <c r="A59" s="68">
        <v>43</v>
      </c>
      <c r="B59" s="69" t="s">
        <v>128</v>
      </c>
      <c r="C59" s="23">
        <v>1978</v>
      </c>
      <c r="D59" s="69"/>
      <c r="E59" s="23" t="s">
        <v>190</v>
      </c>
      <c r="F59" s="23">
        <v>2</v>
      </c>
      <c r="G59" s="14">
        <v>3</v>
      </c>
      <c r="H59" s="13">
        <v>1308.9</v>
      </c>
      <c r="I59" s="13">
        <v>746.8</v>
      </c>
      <c r="J59" s="13">
        <v>746.8</v>
      </c>
      <c r="K59" s="14">
        <v>48</v>
      </c>
      <c r="L59" s="13">
        <f>'Прил.2'!C57</f>
        <v>259536.49</v>
      </c>
      <c r="M59" s="12" t="s">
        <v>191</v>
      </c>
    </row>
    <row r="60" spans="1:13" ht="24.75" customHeight="1">
      <c r="A60" s="68">
        <v>44</v>
      </c>
      <c r="B60" s="69" t="s">
        <v>129</v>
      </c>
      <c r="C60" s="23">
        <v>1971</v>
      </c>
      <c r="D60" s="69"/>
      <c r="E60" s="23" t="s">
        <v>190</v>
      </c>
      <c r="F60" s="23">
        <v>2</v>
      </c>
      <c r="G60" s="14">
        <v>2</v>
      </c>
      <c r="H60" s="13">
        <v>370.4</v>
      </c>
      <c r="I60" s="13">
        <v>331.1</v>
      </c>
      <c r="J60" s="13">
        <v>331.1</v>
      </c>
      <c r="K60" s="14">
        <v>24</v>
      </c>
      <c r="L60" s="13">
        <f>'Прил.2'!C58</f>
        <v>115836.02</v>
      </c>
      <c r="M60" s="12" t="s">
        <v>191</v>
      </c>
    </row>
    <row r="61" spans="1:13" ht="24.75" customHeight="1">
      <c r="A61" s="68">
        <v>45</v>
      </c>
      <c r="B61" s="69" t="s">
        <v>130</v>
      </c>
      <c r="C61" s="23">
        <v>1969</v>
      </c>
      <c r="D61" s="69"/>
      <c r="E61" s="23" t="s">
        <v>190</v>
      </c>
      <c r="F61" s="23">
        <v>2</v>
      </c>
      <c r="G61" s="14">
        <v>2</v>
      </c>
      <c r="H61" s="13">
        <v>376.4</v>
      </c>
      <c r="I61" s="13">
        <v>375.9</v>
      </c>
      <c r="J61" s="13">
        <v>375.9</v>
      </c>
      <c r="K61" s="14">
        <v>24</v>
      </c>
      <c r="L61" s="13">
        <f>'Прил.2'!C59</f>
        <v>118775.71</v>
      </c>
      <c r="M61" s="12" t="s">
        <v>191</v>
      </c>
    </row>
    <row r="62" spans="1:13" ht="24.75" customHeight="1">
      <c r="A62" s="68">
        <v>46</v>
      </c>
      <c r="B62" s="69" t="s">
        <v>131</v>
      </c>
      <c r="C62" s="23">
        <v>1968</v>
      </c>
      <c r="D62" s="69"/>
      <c r="E62" s="23" t="s">
        <v>190</v>
      </c>
      <c r="F62" s="23">
        <v>2</v>
      </c>
      <c r="G62" s="14">
        <v>2</v>
      </c>
      <c r="H62" s="13">
        <v>413.5</v>
      </c>
      <c r="I62" s="13">
        <v>378.4</v>
      </c>
      <c r="J62" s="13">
        <v>378.4</v>
      </c>
      <c r="K62" s="14">
        <v>24</v>
      </c>
      <c r="L62" s="13">
        <f>'Прил.2'!C60</f>
        <v>118337.87999999999</v>
      </c>
      <c r="M62" s="12" t="s">
        <v>191</v>
      </c>
    </row>
    <row r="63" spans="1:13" ht="34.5" customHeight="1">
      <c r="A63" s="68">
        <v>47</v>
      </c>
      <c r="B63" s="69" t="s">
        <v>132</v>
      </c>
      <c r="C63" s="23">
        <v>1994</v>
      </c>
      <c r="D63" s="69"/>
      <c r="E63" s="70" t="s">
        <v>193</v>
      </c>
      <c r="F63" s="23">
        <v>5</v>
      </c>
      <c r="G63" s="14">
        <v>4</v>
      </c>
      <c r="H63" s="13">
        <v>5876</v>
      </c>
      <c r="I63" s="13">
        <v>4946.6</v>
      </c>
      <c r="J63" s="13">
        <v>2900.9</v>
      </c>
      <c r="K63" s="14">
        <v>255</v>
      </c>
      <c r="L63" s="13">
        <f>'Прил.2'!C61</f>
        <v>615839.2</v>
      </c>
      <c r="M63" s="12" t="s">
        <v>191</v>
      </c>
    </row>
    <row r="64" spans="1:13" ht="24.75" customHeight="1">
      <c r="A64" s="68">
        <v>48</v>
      </c>
      <c r="B64" s="69" t="s">
        <v>133</v>
      </c>
      <c r="C64" s="23">
        <v>1970</v>
      </c>
      <c r="D64" s="69"/>
      <c r="E64" s="23" t="s">
        <v>190</v>
      </c>
      <c r="F64" s="23">
        <v>2</v>
      </c>
      <c r="G64" s="14">
        <v>2</v>
      </c>
      <c r="H64" s="13">
        <v>674.4</v>
      </c>
      <c r="I64" s="13">
        <v>631.9</v>
      </c>
      <c r="J64" s="13">
        <v>421.9</v>
      </c>
      <c r="K64" s="14">
        <v>45</v>
      </c>
      <c r="L64" s="13">
        <f>'Прил.2'!C62</f>
        <v>318564.21</v>
      </c>
      <c r="M64" s="12" t="s">
        <v>191</v>
      </c>
    </row>
    <row r="65" spans="1:13" ht="24.75" customHeight="1">
      <c r="A65" s="68">
        <v>49</v>
      </c>
      <c r="B65" s="69" t="s">
        <v>134</v>
      </c>
      <c r="C65" s="23">
        <v>1972</v>
      </c>
      <c r="D65" s="69"/>
      <c r="E65" s="23" t="s">
        <v>189</v>
      </c>
      <c r="F65" s="23">
        <v>2</v>
      </c>
      <c r="G65" s="14">
        <v>2</v>
      </c>
      <c r="H65" s="13">
        <v>912</v>
      </c>
      <c r="I65" s="13">
        <v>557.7</v>
      </c>
      <c r="J65" s="13">
        <v>311</v>
      </c>
      <c r="K65" s="14">
        <v>30</v>
      </c>
      <c r="L65" s="13">
        <f>'Прил.2'!C63</f>
        <v>430798.57000000007</v>
      </c>
      <c r="M65" s="12" t="s">
        <v>191</v>
      </c>
    </row>
    <row r="66" spans="1:13" ht="24.75" customHeight="1">
      <c r="A66" s="68">
        <v>50</v>
      </c>
      <c r="B66" s="69" t="s">
        <v>135</v>
      </c>
      <c r="C66" s="23">
        <v>1964</v>
      </c>
      <c r="D66" s="69"/>
      <c r="E66" s="23" t="s">
        <v>190</v>
      </c>
      <c r="F66" s="23">
        <v>2</v>
      </c>
      <c r="G66" s="14">
        <v>2</v>
      </c>
      <c r="H66" s="13">
        <v>696.7</v>
      </c>
      <c r="I66" s="13">
        <v>648.9</v>
      </c>
      <c r="J66" s="13">
        <v>421.7</v>
      </c>
      <c r="K66" s="14">
        <v>42</v>
      </c>
      <c r="L66" s="13">
        <f>'Прил.2'!C64</f>
        <v>402740.93</v>
      </c>
      <c r="M66" s="12" t="s">
        <v>191</v>
      </c>
    </row>
    <row r="67" spans="1:13" ht="24.75" customHeight="1">
      <c r="A67" s="68">
        <v>51</v>
      </c>
      <c r="B67" s="69" t="s">
        <v>136</v>
      </c>
      <c r="C67" s="23">
        <v>1972</v>
      </c>
      <c r="D67" s="69"/>
      <c r="E67" s="23" t="s">
        <v>190</v>
      </c>
      <c r="F67" s="23">
        <v>2</v>
      </c>
      <c r="G67" s="14">
        <v>2</v>
      </c>
      <c r="H67" s="13">
        <v>695.7</v>
      </c>
      <c r="I67" s="13">
        <v>653.9</v>
      </c>
      <c r="J67" s="13">
        <v>426.5</v>
      </c>
      <c r="K67" s="14">
        <v>30</v>
      </c>
      <c r="L67" s="13">
        <f>'Прил.2'!C65</f>
        <v>328625.62000000005</v>
      </c>
      <c r="M67" s="12" t="s">
        <v>191</v>
      </c>
    </row>
    <row r="68" spans="1:13" ht="24.75" customHeight="1">
      <c r="A68" s="68">
        <v>52</v>
      </c>
      <c r="B68" s="69" t="s">
        <v>137</v>
      </c>
      <c r="C68" s="23">
        <v>1971</v>
      </c>
      <c r="D68" s="69"/>
      <c r="E68" s="23" t="s">
        <v>190</v>
      </c>
      <c r="F68" s="23">
        <v>2</v>
      </c>
      <c r="G68" s="14">
        <v>2</v>
      </c>
      <c r="H68" s="13">
        <v>692</v>
      </c>
      <c r="I68" s="13">
        <v>644.2</v>
      </c>
      <c r="J68" s="13">
        <v>418.2</v>
      </c>
      <c r="K68" s="14">
        <v>40</v>
      </c>
      <c r="L68" s="13">
        <f>'Прил.2'!C66</f>
        <v>326877.86999999994</v>
      </c>
      <c r="M68" s="12" t="s">
        <v>191</v>
      </c>
    </row>
    <row r="69" spans="1:13" ht="24.75" customHeight="1">
      <c r="A69" s="68">
        <v>53</v>
      </c>
      <c r="B69" s="69" t="s">
        <v>138</v>
      </c>
      <c r="C69" s="23">
        <v>1966</v>
      </c>
      <c r="D69" s="69"/>
      <c r="E69" s="23" t="s">
        <v>190</v>
      </c>
      <c r="F69" s="23">
        <v>2</v>
      </c>
      <c r="G69" s="71">
        <v>2</v>
      </c>
      <c r="H69" s="13">
        <v>735.7</v>
      </c>
      <c r="I69" s="13">
        <v>595.6</v>
      </c>
      <c r="J69" s="13">
        <v>595.6</v>
      </c>
      <c r="K69" s="14">
        <v>23</v>
      </c>
      <c r="L69" s="13">
        <f>'Прил.2'!C67</f>
        <v>202056.31</v>
      </c>
      <c r="M69" s="12" t="s">
        <v>191</v>
      </c>
    </row>
    <row r="70" spans="1:13" ht="24" customHeight="1">
      <c r="A70" s="68">
        <v>54</v>
      </c>
      <c r="B70" s="69" t="s">
        <v>139</v>
      </c>
      <c r="C70" s="23">
        <v>1971</v>
      </c>
      <c r="D70" s="69"/>
      <c r="E70" s="70" t="s">
        <v>193</v>
      </c>
      <c r="F70" s="23">
        <v>2</v>
      </c>
      <c r="G70" s="71">
        <v>2</v>
      </c>
      <c r="H70" s="13">
        <v>1050.9</v>
      </c>
      <c r="I70" s="13">
        <v>645.8</v>
      </c>
      <c r="J70" s="13">
        <v>424.9</v>
      </c>
      <c r="K70" s="14">
        <v>26</v>
      </c>
      <c r="L70" s="13">
        <f>'Прил.2'!C68</f>
        <v>496410.32999999996</v>
      </c>
      <c r="M70" s="12" t="s">
        <v>191</v>
      </c>
    </row>
    <row r="71" spans="1:13" ht="24.75" customHeight="1">
      <c r="A71" s="68">
        <v>55</v>
      </c>
      <c r="B71" s="69" t="s">
        <v>140</v>
      </c>
      <c r="C71" s="23">
        <v>1973</v>
      </c>
      <c r="D71" s="69"/>
      <c r="E71" s="23" t="s">
        <v>189</v>
      </c>
      <c r="F71" s="23">
        <v>2</v>
      </c>
      <c r="G71" s="71">
        <v>2</v>
      </c>
      <c r="H71" s="13">
        <v>724.3</v>
      </c>
      <c r="I71" s="13">
        <v>724.3</v>
      </c>
      <c r="J71" s="13">
        <v>464.1</v>
      </c>
      <c r="K71" s="14">
        <v>50</v>
      </c>
      <c r="L71" s="13">
        <f>'Прил.2'!C69</f>
        <v>227387.62000000002</v>
      </c>
      <c r="M71" s="12" t="s">
        <v>191</v>
      </c>
    </row>
    <row r="72" spans="1:13" ht="24.75" customHeight="1">
      <c r="A72" s="68">
        <v>56</v>
      </c>
      <c r="B72" s="69" t="s">
        <v>141</v>
      </c>
      <c r="C72" s="23">
        <v>1977</v>
      </c>
      <c r="D72" s="69"/>
      <c r="E72" s="23" t="s">
        <v>189</v>
      </c>
      <c r="F72" s="23">
        <v>2</v>
      </c>
      <c r="G72" s="71">
        <v>3</v>
      </c>
      <c r="H72" s="13">
        <v>1431.7</v>
      </c>
      <c r="I72" s="13">
        <v>888.4</v>
      </c>
      <c r="J72" s="13">
        <v>524.6</v>
      </c>
      <c r="K72" s="14">
        <v>43</v>
      </c>
      <c r="L72" s="13">
        <f>'Прил.2'!C70</f>
        <v>447738.76999999996</v>
      </c>
      <c r="M72" s="12" t="s">
        <v>191</v>
      </c>
    </row>
    <row r="73" spans="1:13" ht="24.75" customHeight="1">
      <c r="A73" s="68">
        <v>57</v>
      </c>
      <c r="B73" s="69" t="s">
        <v>142</v>
      </c>
      <c r="C73" s="23">
        <v>1977</v>
      </c>
      <c r="D73" s="69"/>
      <c r="E73" s="23" t="s">
        <v>190</v>
      </c>
      <c r="F73" s="23">
        <v>2</v>
      </c>
      <c r="G73" s="71">
        <v>3</v>
      </c>
      <c r="H73" s="13">
        <v>1447.4</v>
      </c>
      <c r="I73" s="13">
        <v>878.2</v>
      </c>
      <c r="J73" s="13">
        <v>509.8</v>
      </c>
      <c r="K73" s="14">
        <v>42</v>
      </c>
      <c r="L73" s="13">
        <f>'Прил.2'!C71</f>
        <v>277706.24000000005</v>
      </c>
      <c r="M73" s="12" t="s">
        <v>191</v>
      </c>
    </row>
    <row r="74" spans="1:13" ht="24.75" customHeight="1">
      <c r="A74" s="68">
        <v>58</v>
      </c>
      <c r="B74" s="69" t="s">
        <v>143</v>
      </c>
      <c r="C74" s="23">
        <v>1973</v>
      </c>
      <c r="D74" s="69"/>
      <c r="E74" s="23" t="s">
        <v>190</v>
      </c>
      <c r="F74" s="23">
        <v>2</v>
      </c>
      <c r="G74" s="71">
        <v>3</v>
      </c>
      <c r="H74" s="13">
        <v>1430</v>
      </c>
      <c r="I74" s="13">
        <v>855.3</v>
      </c>
      <c r="J74" s="13">
        <v>855.3</v>
      </c>
      <c r="K74" s="14">
        <v>49</v>
      </c>
      <c r="L74" s="13">
        <f>'Прил.2'!C72</f>
        <v>265822.41</v>
      </c>
      <c r="M74" s="12" t="s">
        <v>191</v>
      </c>
    </row>
    <row r="75" spans="1:13" ht="24.75" customHeight="1">
      <c r="A75" s="68">
        <v>59</v>
      </c>
      <c r="B75" s="69" t="s">
        <v>144</v>
      </c>
      <c r="C75" s="23">
        <v>1975</v>
      </c>
      <c r="D75" s="69"/>
      <c r="E75" s="23" t="s">
        <v>189</v>
      </c>
      <c r="F75" s="23">
        <v>2</v>
      </c>
      <c r="G75" s="71">
        <v>3</v>
      </c>
      <c r="H75" s="13">
        <v>1431.7</v>
      </c>
      <c r="I75" s="13">
        <v>888.4</v>
      </c>
      <c r="J75" s="13">
        <v>524.6</v>
      </c>
      <c r="K75" s="14">
        <v>51</v>
      </c>
      <c r="L75" s="13">
        <f>'Прил.2'!C73</f>
        <v>273327.99</v>
      </c>
      <c r="M75" s="12" t="s">
        <v>191</v>
      </c>
    </row>
    <row r="76" spans="1:13" ht="24.75" customHeight="1">
      <c r="A76" s="68">
        <v>60</v>
      </c>
      <c r="B76" s="69" t="s">
        <v>145</v>
      </c>
      <c r="C76" s="23">
        <v>1989</v>
      </c>
      <c r="D76" s="69"/>
      <c r="E76" s="23" t="s">
        <v>190</v>
      </c>
      <c r="F76" s="23">
        <v>2</v>
      </c>
      <c r="G76" s="71">
        <v>3</v>
      </c>
      <c r="H76" s="13">
        <v>943.8</v>
      </c>
      <c r="I76" s="13">
        <v>868.5</v>
      </c>
      <c r="J76" s="13">
        <v>497.2</v>
      </c>
      <c r="K76" s="14">
        <v>44</v>
      </c>
      <c r="L76" s="13">
        <f>'Прил.2'!C74</f>
        <v>150359.83</v>
      </c>
      <c r="M76" s="12" t="s">
        <v>191</v>
      </c>
    </row>
    <row r="77" spans="1:13" ht="24.75" customHeight="1">
      <c r="A77" s="68">
        <v>61</v>
      </c>
      <c r="B77" s="69" t="s">
        <v>146</v>
      </c>
      <c r="C77" s="23">
        <v>1989</v>
      </c>
      <c r="D77" s="69"/>
      <c r="E77" s="23" t="s">
        <v>190</v>
      </c>
      <c r="F77" s="23">
        <v>2</v>
      </c>
      <c r="G77" s="71">
        <v>3</v>
      </c>
      <c r="H77" s="13">
        <v>923</v>
      </c>
      <c r="I77" s="13">
        <v>853.2</v>
      </c>
      <c r="J77" s="13">
        <v>493.6</v>
      </c>
      <c r="K77" s="14">
        <v>42</v>
      </c>
      <c r="L77" s="13">
        <f>'Прил.2'!C75</f>
        <v>147342.74000000002</v>
      </c>
      <c r="M77" s="12" t="s">
        <v>191</v>
      </c>
    </row>
    <row r="78" spans="1:13" ht="24.75" customHeight="1">
      <c r="A78" s="68">
        <v>62</v>
      </c>
      <c r="B78" s="69" t="s">
        <v>147</v>
      </c>
      <c r="C78" s="23">
        <v>1965</v>
      </c>
      <c r="D78" s="69"/>
      <c r="E78" s="23" t="s">
        <v>190</v>
      </c>
      <c r="F78" s="23">
        <v>2</v>
      </c>
      <c r="G78" s="71">
        <v>2</v>
      </c>
      <c r="H78" s="13">
        <v>679.4</v>
      </c>
      <c r="I78" s="13">
        <v>632.3</v>
      </c>
      <c r="J78" s="13">
        <v>417.2</v>
      </c>
      <c r="K78" s="14">
        <v>28</v>
      </c>
      <c r="L78" s="13">
        <f>'Прил.2'!C76</f>
        <v>325508.01</v>
      </c>
      <c r="M78" s="12" t="s">
        <v>191</v>
      </c>
    </row>
    <row r="79" spans="1:13" ht="24.75" customHeight="1">
      <c r="A79" s="68">
        <v>63</v>
      </c>
      <c r="B79" s="69" t="s">
        <v>65</v>
      </c>
      <c r="C79" s="23">
        <v>1970</v>
      </c>
      <c r="D79" s="69"/>
      <c r="E79" s="23" t="s">
        <v>190</v>
      </c>
      <c r="F79" s="23">
        <v>2</v>
      </c>
      <c r="G79" s="71">
        <v>2</v>
      </c>
      <c r="H79" s="13">
        <v>764</v>
      </c>
      <c r="I79" s="13">
        <v>718.4</v>
      </c>
      <c r="J79" s="13">
        <v>465.6</v>
      </c>
      <c r="K79" s="14">
        <v>30</v>
      </c>
      <c r="L79" s="13">
        <f>'Прил.2'!C77</f>
        <v>360888.27999999997</v>
      </c>
      <c r="M79" s="12" t="s">
        <v>191</v>
      </c>
    </row>
    <row r="80" spans="1:13" ht="24.75" customHeight="1">
      <c r="A80" s="68">
        <v>64</v>
      </c>
      <c r="B80" s="69" t="s">
        <v>66</v>
      </c>
      <c r="C80" s="23">
        <v>1979</v>
      </c>
      <c r="D80" s="69"/>
      <c r="E80" s="23" t="s">
        <v>190</v>
      </c>
      <c r="F80" s="23">
        <v>2</v>
      </c>
      <c r="G80" s="71">
        <v>2</v>
      </c>
      <c r="H80" s="13">
        <v>783.7</v>
      </c>
      <c r="I80" s="13">
        <v>730.5</v>
      </c>
      <c r="J80" s="13">
        <v>480.2</v>
      </c>
      <c r="K80" s="14">
        <v>32</v>
      </c>
      <c r="L80" s="13">
        <f>'Прил.2'!C78</f>
        <v>370193.91</v>
      </c>
      <c r="M80" s="12" t="s">
        <v>191</v>
      </c>
    </row>
    <row r="81" spans="1:13" ht="24.75" customHeight="1">
      <c r="A81" s="68">
        <v>65</v>
      </c>
      <c r="B81" s="69" t="s">
        <v>148</v>
      </c>
      <c r="C81" s="23">
        <v>1975</v>
      </c>
      <c r="D81" s="69"/>
      <c r="E81" s="23" t="s">
        <v>189</v>
      </c>
      <c r="F81" s="23">
        <v>2</v>
      </c>
      <c r="G81" s="71">
        <v>2</v>
      </c>
      <c r="H81" s="13">
        <v>787.1</v>
      </c>
      <c r="I81" s="13">
        <v>736.6</v>
      </c>
      <c r="J81" s="13">
        <v>483.3</v>
      </c>
      <c r="K81" s="14">
        <v>34</v>
      </c>
      <c r="L81" s="13">
        <f>'Прил.2'!C79</f>
        <v>246151.56</v>
      </c>
      <c r="M81" s="12" t="s">
        <v>191</v>
      </c>
    </row>
    <row r="82" spans="1:13" ht="24.75" customHeight="1">
      <c r="A82" s="68">
        <v>66</v>
      </c>
      <c r="B82" s="69" t="s">
        <v>67</v>
      </c>
      <c r="C82" s="23">
        <v>1974</v>
      </c>
      <c r="D82" s="69"/>
      <c r="E82" s="23" t="s">
        <v>190</v>
      </c>
      <c r="F82" s="23">
        <v>2</v>
      </c>
      <c r="G82" s="71">
        <v>1</v>
      </c>
      <c r="H82" s="13">
        <v>381.8</v>
      </c>
      <c r="I82" s="13">
        <v>344.4</v>
      </c>
      <c r="J82" s="13">
        <v>344.4</v>
      </c>
      <c r="K82" s="14">
        <v>14</v>
      </c>
      <c r="L82" s="13">
        <f>'Прил.2'!C80</f>
        <v>119401.17</v>
      </c>
      <c r="M82" s="12" t="s">
        <v>191</v>
      </c>
    </row>
    <row r="83" spans="1:13" ht="24.75" customHeight="1">
      <c r="A83" s="68">
        <v>67</v>
      </c>
      <c r="B83" s="69" t="s">
        <v>149</v>
      </c>
      <c r="C83" s="23">
        <v>1969</v>
      </c>
      <c r="D83" s="69"/>
      <c r="E83" s="23" t="s">
        <v>190</v>
      </c>
      <c r="F83" s="23">
        <v>2</v>
      </c>
      <c r="G83" s="71">
        <v>3</v>
      </c>
      <c r="H83" s="13">
        <v>917.1</v>
      </c>
      <c r="I83" s="13">
        <v>821.96</v>
      </c>
      <c r="J83" s="13">
        <v>831.3</v>
      </c>
      <c r="K83" s="14">
        <v>41</v>
      </c>
      <c r="L83" s="13">
        <f>'Прил.2'!C81</f>
        <v>286806.75</v>
      </c>
      <c r="M83" s="12" t="s">
        <v>191</v>
      </c>
    </row>
    <row r="84" spans="1:13" ht="24.75" customHeight="1">
      <c r="A84" s="68">
        <v>68</v>
      </c>
      <c r="B84" s="69" t="s">
        <v>150</v>
      </c>
      <c r="C84" s="23">
        <v>1985</v>
      </c>
      <c r="D84" s="69"/>
      <c r="E84" s="23" t="s">
        <v>190</v>
      </c>
      <c r="F84" s="23">
        <v>2</v>
      </c>
      <c r="G84" s="71">
        <v>3</v>
      </c>
      <c r="H84" s="13">
        <v>1412.1</v>
      </c>
      <c r="I84" s="13">
        <v>782.5</v>
      </c>
      <c r="J84" s="13">
        <v>451.9</v>
      </c>
      <c r="K84" s="14">
        <v>52</v>
      </c>
      <c r="L84" s="13">
        <f>'Прил.2'!C82</f>
        <v>441609.22000000003</v>
      </c>
      <c r="M84" s="12" t="s">
        <v>191</v>
      </c>
    </row>
    <row r="85" spans="1:13" ht="24.75" customHeight="1">
      <c r="A85" s="68">
        <v>69</v>
      </c>
      <c r="B85" s="69" t="s">
        <v>151</v>
      </c>
      <c r="C85" s="23">
        <v>1980</v>
      </c>
      <c r="D85" s="69"/>
      <c r="E85" s="23" t="s">
        <v>189</v>
      </c>
      <c r="F85" s="23">
        <v>3</v>
      </c>
      <c r="G85" s="71">
        <v>2</v>
      </c>
      <c r="H85" s="13">
        <v>1236.3</v>
      </c>
      <c r="I85" s="13">
        <v>838.1</v>
      </c>
      <c r="J85" s="13">
        <v>471.5</v>
      </c>
      <c r="K85" s="14">
        <v>36</v>
      </c>
      <c r="L85" s="13">
        <f>'Прил.2'!C83</f>
        <v>292467.20999999996</v>
      </c>
      <c r="M85" s="12" t="s">
        <v>191</v>
      </c>
    </row>
    <row r="86" spans="1:13" ht="24.75" customHeight="1">
      <c r="A86" s="68">
        <v>70</v>
      </c>
      <c r="B86" s="69" t="s">
        <v>152</v>
      </c>
      <c r="C86" s="23">
        <v>1973</v>
      </c>
      <c r="D86" s="69"/>
      <c r="E86" s="23" t="s">
        <v>190</v>
      </c>
      <c r="F86" s="23">
        <v>3</v>
      </c>
      <c r="G86" s="71">
        <v>3</v>
      </c>
      <c r="H86" s="13">
        <v>2118.8</v>
      </c>
      <c r="I86" s="13">
        <v>885.6</v>
      </c>
      <c r="J86" s="13">
        <v>563</v>
      </c>
      <c r="K86" s="14">
        <v>54</v>
      </c>
      <c r="L86" s="13">
        <f>'Прил.2'!C84</f>
        <v>671123.41</v>
      </c>
      <c r="M86" s="12" t="s">
        <v>191</v>
      </c>
    </row>
    <row r="87" spans="1:13" ht="24.75" customHeight="1">
      <c r="A87" s="68">
        <v>71</v>
      </c>
      <c r="B87" s="69" t="s">
        <v>153</v>
      </c>
      <c r="C87" s="23">
        <v>1979</v>
      </c>
      <c r="D87" s="69"/>
      <c r="E87" s="23" t="s">
        <v>190</v>
      </c>
      <c r="F87" s="23">
        <v>2</v>
      </c>
      <c r="G87" s="71">
        <v>1</v>
      </c>
      <c r="H87" s="13">
        <v>491.4</v>
      </c>
      <c r="I87" s="13">
        <v>302.6</v>
      </c>
      <c r="J87" s="13">
        <v>177</v>
      </c>
      <c r="K87" s="14">
        <v>21</v>
      </c>
      <c r="L87" s="13">
        <f>'Прил.2'!C85</f>
        <v>147984.91</v>
      </c>
      <c r="M87" s="12" t="s">
        <v>191</v>
      </c>
    </row>
    <row r="88" spans="1:13" ht="24.75" customHeight="1">
      <c r="A88" s="68">
        <v>72</v>
      </c>
      <c r="B88" s="69" t="s">
        <v>154</v>
      </c>
      <c r="C88" s="23">
        <v>1973</v>
      </c>
      <c r="D88" s="69"/>
      <c r="E88" s="23" t="s">
        <v>190</v>
      </c>
      <c r="F88" s="23">
        <v>2</v>
      </c>
      <c r="G88" s="71">
        <v>1</v>
      </c>
      <c r="H88" s="13">
        <v>386.4</v>
      </c>
      <c r="I88" s="13">
        <v>168.2</v>
      </c>
      <c r="J88" s="13">
        <v>101.6</v>
      </c>
      <c r="K88" s="14">
        <v>36</v>
      </c>
      <c r="L88" s="13">
        <f>'Прил.2'!C86</f>
        <v>78808.53</v>
      </c>
      <c r="M88" s="12" t="s">
        <v>191</v>
      </c>
    </row>
    <row r="89" spans="1:13" ht="24.75" customHeight="1">
      <c r="A89" s="68">
        <v>73</v>
      </c>
      <c r="B89" s="69" t="s">
        <v>155</v>
      </c>
      <c r="C89" s="23">
        <v>1957</v>
      </c>
      <c r="D89" s="69"/>
      <c r="E89" s="23" t="s">
        <v>190</v>
      </c>
      <c r="F89" s="23">
        <v>2</v>
      </c>
      <c r="G89" s="14">
        <v>3</v>
      </c>
      <c r="H89" s="13">
        <v>1446.6</v>
      </c>
      <c r="I89" s="13">
        <v>875.2</v>
      </c>
      <c r="J89" s="13">
        <v>554.8</v>
      </c>
      <c r="K89" s="14">
        <v>53</v>
      </c>
      <c r="L89" s="13">
        <f>'Прил.2'!C87</f>
        <v>272546.16</v>
      </c>
      <c r="M89" s="12" t="s">
        <v>191</v>
      </c>
    </row>
    <row r="90" spans="1:13" ht="24.75" customHeight="1">
      <c r="A90" s="68">
        <v>74</v>
      </c>
      <c r="B90" s="69" t="s">
        <v>156</v>
      </c>
      <c r="C90" s="23">
        <v>1972</v>
      </c>
      <c r="D90" s="69"/>
      <c r="E90" s="23" t="s">
        <v>190</v>
      </c>
      <c r="F90" s="23">
        <v>2</v>
      </c>
      <c r="G90" s="14">
        <v>3</v>
      </c>
      <c r="H90" s="13">
        <v>1500.7</v>
      </c>
      <c r="I90" s="13">
        <v>894.6</v>
      </c>
      <c r="J90" s="13">
        <v>567.8</v>
      </c>
      <c r="K90" s="14">
        <v>39</v>
      </c>
      <c r="L90" s="13">
        <f>'Прил.2'!C88</f>
        <v>309104.56</v>
      </c>
      <c r="M90" s="12" t="s">
        <v>191</v>
      </c>
    </row>
    <row r="91" spans="1:13" ht="24.75" customHeight="1">
      <c r="A91" s="68">
        <v>75</v>
      </c>
      <c r="B91" s="69" t="s">
        <v>157</v>
      </c>
      <c r="C91" s="23">
        <v>1971</v>
      </c>
      <c r="D91" s="69"/>
      <c r="E91" s="23" t="s">
        <v>190</v>
      </c>
      <c r="F91" s="23">
        <v>2</v>
      </c>
      <c r="G91" s="14">
        <v>2</v>
      </c>
      <c r="H91" s="13">
        <v>1242</v>
      </c>
      <c r="I91" s="13">
        <v>767.8</v>
      </c>
      <c r="J91" s="13">
        <v>501.2</v>
      </c>
      <c r="K91" s="14">
        <v>42</v>
      </c>
      <c r="L91" s="13">
        <f>'Прил.2'!C89</f>
        <v>259098.67</v>
      </c>
      <c r="M91" s="12" t="s">
        <v>191</v>
      </c>
    </row>
    <row r="92" spans="1:13" ht="24.75" customHeight="1">
      <c r="A92" s="68">
        <v>76</v>
      </c>
      <c r="B92" s="69" t="s">
        <v>158</v>
      </c>
      <c r="C92" s="23">
        <v>1968</v>
      </c>
      <c r="D92" s="69"/>
      <c r="E92" s="23" t="s">
        <v>190</v>
      </c>
      <c r="F92" s="23">
        <v>2</v>
      </c>
      <c r="G92" s="14">
        <v>2</v>
      </c>
      <c r="H92" s="13">
        <v>710.3</v>
      </c>
      <c r="I92" s="13">
        <v>623.5</v>
      </c>
      <c r="J92" s="13">
        <v>381.7</v>
      </c>
      <c r="K92" s="14">
        <v>32</v>
      </c>
      <c r="L92" s="13">
        <f>'Прил.2'!C90</f>
        <v>261631.8</v>
      </c>
      <c r="M92" s="12" t="s">
        <v>191</v>
      </c>
    </row>
    <row r="93" spans="1:13" ht="24.75" customHeight="1">
      <c r="A93" s="68">
        <v>77</v>
      </c>
      <c r="B93" s="69" t="s">
        <v>159</v>
      </c>
      <c r="C93" s="23">
        <v>1969</v>
      </c>
      <c r="D93" s="69"/>
      <c r="E93" s="23" t="s">
        <v>190</v>
      </c>
      <c r="F93" s="23">
        <v>2</v>
      </c>
      <c r="G93" s="14">
        <v>2</v>
      </c>
      <c r="H93" s="13">
        <v>1248.5</v>
      </c>
      <c r="I93" s="13">
        <v>766.6</v>
      </c>
      <c r="J93" s="13">
        <v>490.8</v>
      </c>
      <c r="K93" s="14">
        <v>52</v>
      </c>
      <c r="L93" s="13">
        <f>'Прил.2'!C91</f>
        <v>261631.8</v>
      </c>
      <c r="M93" s="12" t="s">
        <v>191</v>
      </c>
    </row>
    <row r="94" spans="1:13" ht="24.75" customHeight="1">
      <c r="A94" s="68">
        <v>78</v>
      </c>
      <c r="B94" s="69" t="s">
        <v>77</v>
      </c>
      <c r="C94" s="23">
        <v>1971</v>
      </c>
      <c r="D94" s="69"/>
      <c r="E94" s="23" t="s">
        <v>190</v>
      </c>
      <c r="F94" s="23">
        <v>2</v>
      </c>
      <c r="G94" s="14">
        <v>2</v>
      </c>
      <c r="H94" s="13">
        <v>1160.6</v>
      </c>
      <c r="I94" s="13">
        <v>729.2</v>
      </c>
      <c r="J94" s="13">
        <v>477.4</v>
      </c>
      <c r="K94" s="14">
        <v>47</v>
      </c>
      <c r="L94" s="13">
        <f>'Прил.2'!C92</f>
        <v>125233.34</v>
      </c>
      <c r="M94" s="12" t="s">
        <v>191</v>
      </c>
    </row>
    <row r="95" spans="1:13" ht="24.75" customHeight="1">
      <c r="A95" s="68">
        <v>79</v>
      </c>
      <c r="B95" s="69" t="s">
        <v>160</v>
      </c>
      <c r="C95" s="23">
        <v>1982</v>
      </c>
      <c r="D95" s="69"/>
      <c r="E95" s="23" t="s">
        <v>190</v>
      </c>
      <c r="F95" s="23">
        <v>3</v>
      </c>
      <c r="G95" s="14">
        <v>2</v>
      </c>
      <c r="H95" s="13">
        <v>1220</v>
      </c>
      <c r="I95" s="13">
        <v>1145.6</v>
      </c>
      <c r="J95" s="13">
        <v>694</v>
      </c>
      <c r="K95" s="14">
        <v>62</v>
      </c>
      <c r="L95" s="13">
        <f>'Прил.2'!C93</f>
        <v>1117195.6800000002</v>
      </c>
      <c r="M95" s="12" t="s">
        <v>191</v>
      </c>
    </row>
    <row r="96" spans="1:13" ht="24.75" customHeight="1">
      <c r="A96" s="68">
        <v>80</v>
      </c>
      <c r="B96" s="69" t="s">
        <v>161</v>
      </c>
      <c r="C96" s="23">
        <v>1965</v>
      </c>
      <c r="D96" s="69"/>
      <c r="E96" s="23" t="s">
        <v>190</v>
      </c>
      <c r="F96" s="23">
        <v>2</v>
      </c>
      <c r="G96" s="14">
        <v>2</v>
      </c>
      <c r="H96" s="13">
        <v>392.6</v>
      </c>
      <c r="I96" s="13">
        <v>392.6</v>
      </c>
      <c r="J96" s="13">
        <v>250.1</v>
      </c>
      <c r="K96" s="14">
        <v>24</v>
      </c>
      <c r="L96" s="13">
        <f>'Прил.2'!C94</f>
        <v>1031334.4</v>
      </c>
      <c r="M96" s="12" t="s">
        <v>191</v>
      </c>
    </row>
    <row r="97" spans="1:13" ht="24.75" customHeight="1">
      <c r="A97" s="68">
        <v>81</v>
      </c>
      <c r="B97" s="69" t="s">
        <v>162</v>
      </c>
      <c r="C97" s="23">
        <v>1965</v>
      </c>
      <c r="D97" s="69"/>
      <c r="E97" s="23" t="s">
        <v>190</v>
      </c>
      <c r="F97" s="23">
        <v>2</v>
      </c>
      <c r="G97" s="14">
        <v>2</v>
      </c>
      <c r="H97" s="13">
        <v>439.8</v>
      </c>
      <c r="I97" s="13">
        <v>392.2</v>
      </c>
      <c r="J97" s="13">
        <v>258.8</v>
      </c>
      <c r="K97" s="14">
        <v>22</v>
      </c>
      <c r="L97" s="13">
        <f>'Прил.2'!C95</f>
        <v>207746.93999999997</v>
      </c>
      <c r="M97" s="12" t="s">
        <v>191</v>
      </c>
    </row>
    <row r="98" spans="1:13" ht="24.75" customHeight="1">
      <c r="A98" s="68">
        <v>82</v>
      </c>
      <c r="B98" s="69" t="s">
        <v>163</v>
      </c>
      <c r="C98" s="23">
        <v>1966</v>
      </c>
      <c r="D98" s="69"/>
      <c r="E98" s="23" t="s">
        <v>190</v>
      </c>
      <c r="F98" s="23">
        <v>2</v>
      </c>
      <c r="G98" s="14">
        <v>2</v>
      </c>
      <c r="H98" s="13">
        <v>1039.6</v>
      </c>
      <c r="I98" s="13">
        <v>630</v>
      </c>
      <c r="J98" s="13">
        <v>415.6</v>
      </c>
      <c r="K98" s="14">
        <v>48</v>
      </c>
      <c r="L98" s="13">
        <f>'Прил.2'!C96</f>
        <v>491072.5799999999</v>
      </c>
      <c r="M98" s="12" t="s">
        <v>191</v>
      </c>
    </row>
    <row r="99" spans="1:13" ht="24.75" customHeight="1">
      <c r="A99" s="68">
        <v>83</v>
      </c>
      <c r="B99" s="69" t="s">
        <v>68</v>
      </c>
      <c r="C99" s="23">
        <v>1965</v>
      </c>
      <c r="D99" s="69"/>
      <c r="E99" s="23" t="s">
        <v>190</v>
      </c>
      <c r="F99" s="23">
        <v>2</v>
      </c>
      <c r="G99" s="14">
        <v>2</v>
      </c>
      <c r="H99" s="13">
        <v>2067.3</v>
      </c>
      <c r="I99" s="13">
        <v>1305.8</v>
      </c>
      <c r="J99" s="13">
        <v>817.8</v>
      </c>
      <c r="K99" s="14">
        <v>25</v>
      </c>
      <c r="L99" s="13">
        <f>'Прил.2'!C97</f>
        <v>330012.62</v>
      </c>
      <c r="M99" s="12" t="s">
        <v>191</v>
      </c>
    </row>
    <row r="100" spans="1:13" ht="24.75" customHeight="1">
      <c r="A100" s="68">
        <v>84</v>
      </c>
      <c r="B100" s="69" t="s">
        <v>69</v>
      </c>
      <c r="C100" s="23">
        <v>1966</v>
      </c>
      <c r="D100" s="69"/>
      <c r="E100" s="23" t="s">
        <v>190</v>
      </c>
      <c r="F100" s="23">
        <v>2</v>
      </c>
      <c r="G100" s="14">
        <v>2</v>
      </c>
      <c r="H100" s="13">
        <v>2067.3</v>
      </c>
      <c r="I100" s="13">
        <v>1305.8</v>
      </c>
      <c r="J100" s="13">
        <v>817.8</v>
      </c>
      <c r="K100" s="14">
        <v>29</v>
      </c>
      <c r="L100" s="13">
        <f>'Прил.2'!C98</f>
        <v>330012.62</v>
      </c>
      <c r="M100" s="12" t="s">
        <v>191</v>
      </c>
    </row>
    <row r="101" spans="1:13" ht="24.75" customHeight="1">
      <c r="A101" s="68">
        <v>85</v>
      </c>
      <c r="B101" s="69" t="s">
        <v>70</v>
      </c>
      <c r="C101" s="23">
        <v>1970</v>
      </c>
      <c r="D101" s="69"/>
      <c r="E101" s="23" t="s">
        <v>190</v>
      </c>
      <c r="F101" s="23">
        <v>2</v>
      </c>
      <c r="G101" s="14">
        <v>2</v>
      </c>
      <c r="H101" s="13">
        <v>724.1</v>
      </c>
      <c r="I101" s="13">
        <v>724.1</v>
      </c>
      <c r="J101" s="13">
        <v>651.69</v>
      </c>
      <c r="K101" s="14">
        <v>26</v>
      </c>
      <c r="L101" s="13">
        <f>'Прил.2'!C99</f>
        <v>597213.42</v>
      </c>
      <c r="M101" s="12" t="s">
        <v>191</v>
      </c>
    </row>
    <row r="102" spans="1:13" ht="24.75" customHeight="1">
      <c r="A102" s="68">
        <v>86</v>
      </c>
      <c r="B102" s="69" t="s">
        <v>164</v>
      </c>
      <c r="C102" s="23">
        <v>1970</v>
      </c>
      <c r="D102" s="69"/>
      <c r="E102" s="23" t="s">
        <v>190</v>
      </c>
      <c r="F102" s="23">
        <v>2</v>
      </c>
      <c r="G102" s="14">
        <v>2</v>
      </c>
      <c r="H102" s="13">
        <v>781.8</v>
      </c>
      <c r="I102" s="13">
        <v>781.8</v>
      </c>
      <c r="J102" s="13">
        <v>703.62</v>
      </c>
      <c r="K102" s="14">
        <v>26</v>
      </c>
      <c r="L102" s="13">
        <f>'Прил.2'!C100</f>
        <v>264852.94</v>
      </c>
      <c r="M102" s="12" t="s">
        <v>191</v>
      </c>
    </row>
    <row r="103" spans="1:13" ht="24.75" customHeight="1">
      <c r="A103" s="68">
        <v>87</v>
      </c>
      <c r="B103" s="69" t="s">
        <v>165</v>
      </c>
      <c r="C103" s="23">
        <v>1977</v>
      </c>
      <c r="D103" s="69"/>
      <c r="E103" s="23" t="s">
        <v>190</v>
      </c>
      <c r="F103" s="23">
        <v>2</v>
      </c>
      <c r="G103" s="14">
        <v>2</v>
      </c>
      <c r="H103" s="13">
        <v>1614.7</v>
      </c>
      <c r="I103" s="13">
        <v>929.8</v>
      </c>
      <c r="J103" s="13">
        <v>518.3</v>
      </c>
      <c r="K103" s="14">
        <v>42</v>
      </c>
      <c r="L103" s="13">
        <f>'Прил.2'!C101</f>
        <v>504968.76999999996</v>
      </c>
      <c r="M103" s="12" t="s">
        <v>191</v>
      </c>
    </row>
    <row r="104" spans="1:13" ht="24.75" customHeight="1">
      <c r="A104" s="68">
        <v>88</v>
      </c>
      <c r="B104" s="69" t="s">
        <v>78</v>
      </c>
      <c r="C104" s="23">
        <v>1966</v>
      </c>
      <c r="D104" s="69"/>
      <c r="E104" s="23" t="s">
        <v>190</v>
      </c>
      <c r="F104" s="23">
        <v>2</v>
      </c>
      <c r="G104" s="14">
        <v>2</v>
      </c>
      <c r="H104" s="13">
        <v>627.4</v>
      </c>
      <c r="I104" s="13">
        <v>627.4</v>
      </c>
      <c r="J104" s="13">
        <v>413.2</v>
      </c>
      <c r="K104" s="14">
        <v>22</v>
      </c>
      <c r="L104" s="13">
        <f>'Прил.2'!C102</f>
        <v>160847.83</v>
      </c>
      <c r="M104" s="12" t="s">
        <v>191</v>
      </c>
    </row>
    <row r="105" spans="1:13" ht="24.75" customHeight="1">
      <c r="A105" s="68">
        <v>89</v>
      </c>
      <c r="B105" s="69" t="s">
        <v>166</v>
      </c>
      <c r="C105" s="23">
        <v>1965</v>
      </c>
      <c r="D105" s="69"/>
      <c r="E105" s="23" t="s">
        <v>190</v>
      </c>
      <c r="F105" s="23">
        <v>2</v>
      </c>
      <c r="G105" s="14">
        <v>2</v>
      </c>
      <c r="H105" s="13">
        <v>389.9</v>
      </c>
      <c r="I105" s="13">
        <v>344</v>
      </c>
      <c r="J105" s="13">
        <v>220.7</v>
      </c>
      <c r="K105" s="14">
        <v>18</v>
      </c>
      <c r="L105" s="13">
        <f>'Прил.2'!C103</f>
        <v>184175.83</v>
      </c>
      <c r="M105" s="12" t="s">
        <v>191</v>
      </c>
    </row>
    <row r="106" spans="1:13" ht="24.75" customHeight="1">
      <c r="A106" s="68">
        <v>90</v>
      </c>
      <c r="B106" s="69" t="s">
        <v>167</v>
      </c>
      <c r="C106" s="23">
        <v>1966</v>
      </c>
      <c r="D106" s="69"/>
      <c r="E106" s="23" t="s">
        <v>190</v>
      </c>
      <c r="F106" s="23">
        <v>2</v>
      </c>
      <c r="G106" s="14">
        <v>2</v>
      </c>
      <c r="H106" s="13">
        <v>385.9</v>
      </c>
      <c r="I106" s="13">
        <v>351.5</v>
      </c>
      <c r="J106" s="13">
        <v>221.2</v>
      </c>
      <c r="K106" s="14">
        <v>20</v>
      </c>
      <c r="L106" s="13">
        <f>'Прил.2'!C104</f>
        <v>1224962</v>
      </c>
      <c r="M106" s="12" t="s">
        <v>191</v>
      </c>
    </row>
    <row r="107" spans="1:13" ht="24.75" customHeight="1">
      <c r="A107" s="68">
        <v>91</v>
      </c>
      <c r="B107" s="69" t="s">
        <v>168</v>
      </c>
      <c r="C107" s="23">
        <v>1966</v>
      </c>
      <c r="D107" s="69"/>
      <c r="E107" s="23" t="s">
        <v>190</v>
      </c>
      <c r="F107" s="23">
        <v>2</v>
      </c>
      <c r="G107" s="14">
        <v>2</v>
      </c>
      <c r="H107" s="13">
        <v>643.1</v>
      </c>
      <c r="I107" s="13">
        <v>642.6</v>
      </c>
      <c r="J107" s="13">
        <v>642.6</v>
      </c>
      <c r="K107" s="14">
        <v>28</v>
      </c>
      <c r="L107" s="13">
        <f>'Прил.2'!C105</f>
        <v>485545.88999999996</v>
      </c>
      <c r="M107" s="12" t="s">
        <v>191</v>
      </c>
    </row>
    <row r="108" spans="1:13" ht="24.75" customHeight="1">
      <c r="A108" s="68">
        <v>92</v>
      </c>
      <c r="B108" s="69" t="s">
        <v>169</v>
      </c>
      <c r="C108" s="23">
        <v>1969</v>
      </c>
      <c r="D108" s="69"/>
      <c r="E108" s="23" t="s">
        <v>190</v>
      </c>
      <c r="F108" s="23">
        <v>2</v>
      </c>
      <c r="G108" s="14">
        <v>2</v>
      </c>
      <c r="H108" s="13">
        <v>664.2</v>
      </c>
      <c r="I108" s="13">
        <v>617.9</v>
      </c>
      <c r="J108" s="13">
        <v>393</v>
      </c>
      <c r="K108" s="14">
        <v>24</v>
      </c>
      <c r="L108" s="13">
        <f>'Прил.2'!C106</f>
        <v>313746.08</v>
      </c>
      <c r="M108" s="12" t="s">
        <v>191</v>
      </c>
    </row>
    <row r="109" spans="1:13" ht="24.75" customHeight="1">
      <c r="A109" s="68">
        <v>93</v>
      </c>
      <c r="B109" s="69" t="s">
        <v>71</v>
      </c>
      <c r="C109" s="23">
        <v>1960</v>
      </c>
      <c r="D109" s="69"/>
      <c r="E109" s="23" t="s">
        <v>190</v>
      </c>
      <c r="F109" s="23">
        <v>2</v>
      </c>
      <c r="G109" s="14">
        <v>2</v>
      </c>
      <c r="H109" s="13">
        <v>770.1</v>
      </c>
      <c r="I109" s="13">
        <v>711.5</v>
      </c>
      <c r="J109" s="13">
        <v>463.5</v>
      </c>
      <c r="K109" s="14">
        <v>31</v>
      </c>
      <c r="L109" s="13">
        <f>'Прил.2'!C107</f>
        <v>1642206.06</v>
      </c>
      <c r="M109" s="12" t="s">
        <v>191</v>
      </c>
    </row>
    <row r="110" spans="1:13" ht="24.75" customHeight="1">
      <c r="A110" s="68">
        <v>94</v>
      </c>
      <c r="B110" s="69" t="s">
        <v>170</v>
      </c>
      <c r="C110" s="23">
        <v>1962</v>
      </c>
      <c r="D110" s="69"/>
      <c r="E110" s="23" t="s">
        <v>190</v>
      </c>
      <c r="F110" s="23">
        <v>2</v>
      </c>
      <c r="G110" s="14">
        <v>1</v>
      </c>
      <c r="H110" s="13">
        <v>604.4</v>
      </c>
      <c r="I110" s="13">
        <v>368.8</v>
      </c>
      <c r="J110" s="13">
        <v>233.1</v>
      </c>
      <c r="K110" s="14">
        <v>12</v>
      </c>
      <c r="L110" s="13">
        <f>'Прил.2'!C108</f>
        <v>1497708.0799999998</v>
      </c>
      <c r="M110" s="12" t="s">
        <v>191</v>
      </c>
    </row>
    <row r="111" spans="1:13" ht="24.75" customHeight="1">
      <c r="A111" s="68">
        <v>95</v>
      </c>
      <c r="B111" s="69" t="s">
        <v>171</v>
      </c>
      <c r="C111" s="23">
        <v>1965</v>
      </c>
      <c r="D111" s="69"/>
      <c r="E111" s="23" t="s">
        <v>190</v>
      </c>
      <c r="F111" s="23">
        <v>2</v>
      </c>
      <c r="G111" s="14">
        <v>2</v>
      </c>
      <c r="H111" s="13">
        <v>800.3</v>
      </c>
      <c r="I111" s="13">
        <v>736.7</v>
      </c>
      <c r="J111" s="13">
        <v>461.3</v>
      </c>
      <c r="K111" s="14">
        <v>31</v>
      </c>
      <c r="L111" s="13">
        <f>'Прил.2'!C109</f>
        <v>1642442.34</v>
      </c>
      <c r="M111" s="12" t="s">
        <v>191</v>
      </c>
    </row>
    <row r="112" spans="1:13" ht="24.75" customHeight="1">
      <c r="A112" s="68">
        <v>96</v>
      </c>
      <c r="B112" s="69" t="s">
        <v>172</v>
      </c>
      <c r="C112" s="23">
        <v>1977</v>
      </c>
      <c r="D112" s="69"/>
      <c r="E112" s="23" t="s">
        <v>190</v>
      </c>
      <c r="F112" s="23">
        <v>2</v>
      </c>
      <c r="G112" s="14">
        <v>3</v>
      </c>
      <c r="H112" s="13">
        <v>1458.5</v>
      </c>
      <c r="I112" s="13">
        <v>881.7</v>
      </c>
      <c r="J112" s="13">
        <v>495.4</v>
      </c>
      <c r="K112" s="14">
        <v>42</v>
      </c>
      <c r="L112" s="13">
        <f>'Прил.2'!C110</f>
        <v>414964.42</v>
      </c>
      <c r="M112" s="12" t="s">
        <v>191</v>
      </c>
    </row>
    <row r="113" spans="1:13" ht="24.75" customHeight="1">
      <c r="A113" s="68">
        <v>97</v>
      </c>
      <c r="B113" s="69" t="s">
        <v>173</v>
      </c>
      <c r="C113" s="23">
        <v>1962</v>
      </c>
      <c r="D113" s="69"/>
      <c r="E113" s="23" t="s">
        <v>190</v>
      </c>
      <c r="F113" s="23">
        <v>2</v>
      </c>
      <c r="G113" s="14">
        <v>3</v>
      </c>
      <c r="H113" s="13">
        <v>836</v>
      </c>
      <c r="I113" s="13">
        <v>753.8</v>
      </c>
      <c r="J113" s="13">
        <v>430.3</v>
      </c>
      <c r="K113" s="14">
        <v>37</v>
      </c>
      <c r="L113" s="13">
        <f>'Прил.2'!C111</f>
        <v>1873410.6399999997</v>
      </c>
      <c r="M113" s="12" t="s">
        <v>191</v>
      </c>
    </row>
    <row r="114" spans="1:13" ht="24.75" customHeight="1">
      <c r="A114" s="68">
        <v>98</v>
      </c>
      <c r="B114" s="69" t="s">
        <v>174</v>
      </c>
      <c r="C114" s="23">
        <v>1973</v>
      </c>
      <c r="D114" s="69"/>
      <c r="E114" s="23" t="s">
        <v>189</v>
      </c>
      <c r="F114" s="23">
        <v>2</v>
      </c>
      <c r="G114" s="14">
        <v>2</v>
      </c>
      <c r="H114" s="13">
        <v>1203.4</v>
      </c>
      <c r="I114" s="13">
        <v>745</v>
      </c>
      <c r="J114" s="13">
        <v>478.4</v>
      </c>
      <c r="K114" s="14">
        <v>38</v>
      </c>
      <c r="L114" s="13">
        <f>'Прил.2'!C112</f>
        <v>376341.99</v>
      </c>
      <c r="M114" s="12" t="s">
        <v>191</v>
      </c>
    </row>
    <row r="115" spans="1:13" ht="24.75" customHeight="1">
      <c r="A115" s="68">
        <v>99</v>
      </c>
      <c r="B115" s="69" t="s">
        <v>186</v>
      </c>
      <c r="C115" s="23">
        <v>1973</v>
      </c>
      <c r="D115" s="69"/>
      <c r="E115" s="23" t="s">
        <v>190</v>
      </c>
      <c r="F115" s="23">
        <v>2</v>
      </c>
      <c r="G115" s="14">
        <v>1</v>
      </c>
      <c r="H115" s="13">
        <v>611.1</v>
      </c>
      <c r="I115" s="13">
        <v>368.5</v>
      </c>
      <c r="J115" s="13">
        <v>221</v>
      </c>
      <c r="K115" s="14">
        <v>19</v>
      </c>
      <c r="L115" s="13">
        <f>'Прил.2'!C113</f>
        <v>680178.78</v>
      </c>
      <c r="M115" s="12" t="s">
        <v>191</v>
      </c>
    </row>
    <row r="116" spans="1:13" ht="24.75" customHeight="1">
      <c r="A116" s="68">
        <v>100</v>
      </c>
      <c r="B116" s="69" t="s">
        <v>175</v>
      </c>
      <c r="C116" s="23">
        <v>1970</v>
      </c>
      <c r="D116" s="69"/>
      <c r="E116" s="23" t="s">
        <v>190</v>
      </c>
      <c r="F116" s="23">
        <v>2</v>
      </c>
      <c r="G116" s="14">
        <v>2</v>
      </c>
      <c r="H116" s="13">
        <v>773.9</v>
      </c>
      <c r="I116" s="13">
        <v>713.1</v>
      </c>
      <c r="J116" s="13">
        <v>457.8</v>
      </c>
      <c r="K116" s="14">
        <v>26</v>
      </c>
      <c r="L116" s="13">
        <f>'Прил.2'!C114</f>
        <v>365564.71</v>
      </c>
      <c r="M116" s="12" t="s">
        <v>191</v>
      </c>
    </row>
    <row r="117" spans="1:13" ht="24.75" customHeight="1">
      <c r="A117" s="68">
        <v>101</v>
      </c>
      <c r="B117" s="69" t="s">
        <v>72</v>
      </c>
      <c r="C117" s="23"/>
      <c r="D117" s="69"/>
      <c r="E117" s="23" t="s">
        <v>190</v>
      </c>
      <c r="F117" s="23">
        <v>2</v>
      </c>
      <c r="G117" s="14">
        <v>3</v>
      </c>
      <c r="H117" s="13">
        <v>902.1</v>
      </c>
      <c r="I117" s="13">
        <v>814.2</v>
      </c>
      <c r="J117" s="13">
        <v>814.2</v>
      </c>
      <c r="K117" s="14">
        <v>46</v>
      </c>
      <c r="L117" s="13">
        <f>'Прил.2'!C115</f>
        <v>707038.71</v>
      </c>
      <c r="M117" s="12" t="s">
        <v>191</v>
      </c>
    </row>
    <row r="118" spans="1:13" ht="24.75" customHeight="1">
      <c r="A118" s="68">
        <v>102</v>
      </c>
      <c r="B118" s="69" t="s">
        <v>176</v>
      </c>
      <c r="C118" s="23">
        <v>1973</v>
      </c>
      <c r="D118" s="69"/>
      <c r="E118" s="23" t="s">
        <v>190</v>
      </c>
      <c r="F118" s="23">
        <v>2</v>
      </c>
      <c r="G118" s="14">
        <v>3</v>
      </c>
      <c r="H118" s="13">
        <v>1000</v>
      </c>
      <c r="I118" s="13">
        <v>917.1</v>
      </c>
      <c r="J118" s="13">
        <v>586.6</v>
      </c>
      <c r="K118" s="14">
        <v>38</v>
      </c>
      <c r="L118" s="13">
        <f>'Прил.2'!C116</f>
        <v>312732.25</v>
      </c>
      <c r="M118" s="12" t="s">
        <v>191</v>
      </c>
    </row>
    <row r="119" spans="1:13" ht="24.75" customHeight="1">
      <c r="A119" s="68">
        <v>103</v>
      </c>
      <c r="B119" s="69" t="s">
        <v>73</v>
      </c>
      <c r="C119" s="23">
        <v>1978</v>
      </c>
      <c r="D119" s="69"/>
      <c r="E119" s="23" t="s">
        <v>190</v>
      </c>
      <c r="F119" s="23">
        <v>2</v>
      </c>
      <c r="G119" s="14">
        <v>1</v>
      </c>
      <c r="H119" s="13">
        <v>501.2</v>
      </c>
      <c r="I119" s="13">
        <v>452.8</v>
      </c>
      <c r="J119" s="13">
        <v>335.3</v>
      </c>
      <c r="K119" s="14">
        <v>50</v>
      </c>
      <c r="L119" s="13">
        <f>'Прил.2'!C117</f>
        <v>867321.81</v>
      </c>
      <c r="M119" s="12" t="s">
        <v>191</v>
      </c>
    </row>
    <row r="120" spans="1:13" ht="24.75" customHeight="1">
      <c r="A120" s="68">
        <v>104</v>
      </c>
      <c r="B120" s="69" t="s">
        <v>177</v>
      </c>
      <c r="C120" s="23">
        <v>1968</v>
      </c>
      <c r="D120" s="69"/>
      <c r="E120" s="23" t="s">
        <v>190</v>
      </c>
      <c r="F120" s="23">
        <v>2</v>
      </c>
      <c r="G120" s="14">
        <v>2</v>
      </c>
      <c r="H120" s="13">
        <v>1163.5</v>
      </c>
      <c r="I120" s="13">
        <v>711.9</v>
      </c>
      <c r="J120" s="13">
        <v>461</v>
      </c>
      <c r="K120" s="14">
        <v>35</v>
      </c>
      <c r="L120" s="13">
        <f>'Прил.2'!C118</f>
        <v>549598.85</v>
      </c>
      <c r="M120" s="12" t="s">
        <v>191</v>
      </c>
    </row>
    <row r="121" spans="1:13" ht="24.75" customHeight="1">
      <c r="A121" s="68">
        <v>105</v>
      </c>
      <c r="B121" s="69" t="s">
        <v>74</v>
      </c>
      <c r="C121" s="23">
        <v>1962</v>
      </c>
      <c r="D121" s="69"/>
      <c r="E121" s="23" t="s">
        <v>190</v>
      </c>
      <c r="F121" s="23">
        <v>2</v>
      </c>
      <c r="G121" s="14">
        <v>2</v>
      </c>
      <c r="H121" s="13">
        <v>719</v>
      </c>
      <c r="I121" s="20">
        <v>719</v>
      </c>
      <c r="J121" s="13">
        <v>458.16</v>
      </c>
      <c r="K121" s="14">
        <v>25</v>
      </c>
      <c r="L121" s="13">
        <f>'Прил.2'!C119</f>
        <v>1074203.79</v>
      </c>
      <c r="M121" s="12" t="s">
        <v>191</v>
      </c>
    </row>
    <row r="122" spans="1:13" ht="24.75" customHeight="1">
      <c r="A122" s="68">
        <v>106</v>
      </c>
      <c r="B122" s="69" t="s">
        <v>178</v>
      </c>
      <c r="C122" s="23">
        <v>1965</v>
      </c>
      <c r="D122" s="69"/>
      <c r="E122" s="23" t="s">
        <v>189</v>
      </c>
      <c r="F122" s="23">
        <v>5</v>
      </c>
      <c r="G122" s="14">
        <v>3</v>
      </c>
      <c r="H122" s="13">
        <v>3333</v>
      </c>
      <c r="I122" s="13">
        <v>2548.6</v>
      </c>
      <c r="J122" s="13">
        <v>1628.2</v>
      </c>
      <c r="K122" s="14">
        <v>107</v>
      </c>
      <c r="L122" s="13">
        <f>'Прил.2'!C120</f>
        <v>1042336.6</v>
      </c>
      <c r="M122" s="12" t="s">
        <v>191</v>
      </c>
    </row>
    <row r="123" spans="1:13" ht="24.75" customHeight="1">
      <c r="A123" s="68">
        <v>107</v>
      </c>
      <c r="B123" s="69" t="s">
        <v>179</v>
      </c>
      <c r="C123" s="23">
        <v>1982</v>
      </c>
      <c r="D123" s="69"/>
      <c r="E123" s="23" t="s">
        <v>190</v>
      </c>
      <c r="F123" s="23">
        <v>2</v>
      </c>
      <c r="G123" s="14">
        <v>3</v>
      </c>
      <c r="H123" s="13">
        <v>1421.6</v>
      </c>
      <c r="I123" s="13">
        <v>857.4</v>
      </c>
      <c r="J123" s="13">
        <v>493.9</v>
      </c>
      <c r="K123" s="14">
        <v>34</v>
      </c>
      <c r="L123" s="13">
        <f>'Прил.2'!C121</f>
        <v>444580.17</v>
      </c>
      <c r="M123" s="12" t="s">
        <v>191</v>
      </c>
    </row>
    <row r="124" spans="1:13" ht="24.75" customHeight="1">
      <c r="A124" s="68">
        <v>108</v>
      </c>
      <c r="B124" s="69" t="s">
        <v>180</v>
      </c>
      <c r="C124" s="23">
        <v>1965</v>
      </c>
      <c r="D124" s="69"/>
      <c r="E124" s="23" t="s">
        <v>189</v>
      </c>
      <c r="F124" s="23">
        <v>5</v>
      </c>
      <c r="G124" s="14">
        <v>3</v>
      </c>
      <c r="H124" s="13">
        <v>3328.8</v>
      </c>
      <c r="I124" s="13">
        <v>2587.2</v>
      </c>
      <c r="J124" s="13">
        <v>1641.5</v>
      </c>
      <c r="K124" s="14">
        <v>144</v>
      </c>
      <c r="L124" s="13">
        <f>'Прил.2'!C122</f>
        <v>1041023.12</v>
      </c>
      <c r="M124" s="12" t="s">
        <v>191</v>
      </c>
    </row>
    <row r="125" spans="1:13" ht="24.75" customHeight="1">
      <c r="A125" s="68">
        <v>109</v>
      </c>
      <c r="B125" s="69" t="s">
        <v>181</v>
      </c>
      <c r="C125" s="23">
        <v>1966</v>
      </c>
      <c r="D125" s="69"/>
      <c r="E125" s="23" t="s">
        <v>189</v>
      </c>
      <c r="F125" s="23">
        <v>5</v>
      </c>
      <c r="G125" s="14">
        <v>3</v>
      </c>
      <c r="H125" s="13">
        <v>3340.8</v>
      </c>
      <c r="I125" s="13">
        <v>2601.1</v>
      </c>
      <c r="J125" s="13">
        <v>1665.6</v>
      </c>
      <c r="K125" s="14">
        <v>140</v>
      </c>
      <c r="L125" s="13">
        <f>'Прил.2'!C123</f>
        <v>1044775.9</v>
      </c>
      <c r="M125" s="12" t="s">
        <v>191</v>
      </c>
    </row>
    <row r="126" spans="1:13" ht="24.75" customHeight="1">
      <c r="A126" s="68">
        <v>110</v>
      </c>
      <c r="B126" s="69" t="s">
        <v>182</v>
      </c>
      <c r="C126" s="23">
        <v>1965</v>
      </c>
      <c r="D126" s="69"/>
      <c r="E126" s="23" t="s">
        <v>189</v>
      </c>
      <c r="F126" s="23">
        <v>5</v>
      </c>
      <c r="G126" s="14">
        <v>3</v>
      </c>
      <c r="H126" s="13">
        <v>3335.4</v>
      </c>
      <c r="I126" s="13">
        <v>2552.4</v>
      </c>
      <c r="J126" s="13">
        <v>1632</v>
      </c>
      <c r="K126" s="14">
        <v>117</v>
      </c>
      <c r="L126" s="13">
        <f>'Прил.2'!C124</f>
        <v>1043087.15</v>
      </c>
      <c r="M126" s="12" t="s">
        <v>191</v>
      </c>
    </row>
    <row r="127" spans="1:13" ht="24.75" customHeight="1">
      <c r="A127" s="68">
        <v>111</v>
      </c>
      <c r="B127" s="69" t="s">
        <v>183</v>
      </c>
      <c r="C127" s="23">
        <v>1964</v>
      </c>
      <c r="D127" s="69"/>
      <c r="E127" s="23" t="s">
        <v>189</v>
      </c>
      <c r="F127" s="23">
        <v>5</v>
      </c>
      <c r="G127" s="14">
        <v>3</v>
      </c>
      <c r="H127" s="13">
        <v>3357.8</v>
      </c>
      <c r="I127" s="13">
        <v>2618.1</v>
      </c>
      <c r="J127" s="13">
        <v>1674.3</v>
      </c>
      <c r="K127" s="14">
        <v>137</v>
      </c>
      <c r="L127" s="13">
        <f>'Прил.2'!C125</f>
        <v>1050092.3499999999</v>
      </c>
      <c r="M127" s="12" t="s">
        <v>191</v>
      </c>
    </row>
    <row r="128" spans="1:13" ht="24.75" customHeight="1">
      <c r="A128" s="68">
        <v>112</v>
      </c>
      <c r="B128" s="69" t="s">
        <v>184</v>
      </c>
      <c r="C128" s="23">
        <v>1975</v>
      </c>
      <c r="D128" s="69"/>
      <c r="E128" s="23" t="s">
        <v>190</v>
      </c>
      <c r="F128" s="23">
        <v>2</v>
      </c>
      <c r="G128" s="14">
        <v>3</v>
      </c>
      <c r="H128" s="13">
        <v>967</v>
      </c>
      <c r="I128" s="13">
        <v>882.6</v>
      </c>
      <c r="J128" s="13">
        <v>566.7</v>
      </c>
      <c r="K128" s="14">
        <v>49</v>
      </c>
      <c r="L128" s="13">
        <f>'Прил.2'!C126</f>
        <v>302412.09</v>
      </c>
      <c r="M128" s="12" t="s">
        <v>191</v>
      </c>
    </row>
    <row r="129" spans="1:13" ht="24.75" customHeight="1">
      <c r="A129" s="87" t="s">
        <v>187</v>
      </c>
      <c r="B129" s="88"/>
      <c r="C129" s="88"/>
      <c r="D129" s="88"/>
      <c r="E129" s="88"/>
      <c r="F129" s="88"/>
      <c r="G129" s="89"/>
      <c r="H129" s="30">
        <f>SUM(H17:H128)</f>
        <v>122935.20000000004</v>
      </c>
      <c r="I129" s="30">
        <f>SUM(I17:I128)</f>
        <v>92303.06000000001</v>
      </c>
      <c r="J129" s="30">
        <f>SUM(J17:J128)</f>
        <v>61502.47000000002</v>
      </c>
      <c r="K129" s="61">
        <f>SUM(K17:K128)</f>
        <v>4666</v>
      </c>
      <c r="L129" s="30">
        <f>SUM(L17:L128)</f>
        <v>48023009.31000001</v>
      </c>
      <c r="M129" s="12"/>
    </row>
    <row r="131" ht="18">
      <c r="D131" s="18"/>
    </row>
    <row r="132" ht="18">
      <c r="D132" s="18"/>
    </row>
    <row r="133" ht="18">
      <c r="D133" s="18"/>
    </row>
  </sheetData>
  <sheetProtection/>
  <mergeCells count="15">
    <mergeCell ref="A129:G129"/>
    <mergeCell ref="F13:F15"/>
    <mergeCell ref="C13:D13"/>
    <mergeCell ref="I13:J13"/>
    <mergeCell ref="E13:E15"/>
    <mergeCell ref="J2:M2"/>
    <mergeCell ref="G13:G15"/>
    <mergeCell ref="H13:H14"/>
    <mergeCell ref="K13:K14"/>
    <mergeCell ref="A10:M10"/>
    <mergeCell ref="M13:M15"/>
    <mergeCell ref="A13:A15"/>
    <mergeCell ref="B13:B15"/>
    <mergeCell ref="C14:C15"/>
    <mergeCell ref="D14:D15"/>
  </mergeCells>
  <printOptions/>
  <pageMargins left="0.984251968503937" right="0.11811023622047245" top="0.5511811023622047" bottom="0.35433070866141736" header="0.31496062992125984" footer="0.31496062992125984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27"/>
  <sheetViews>
    <sheetView tabSelected="1" view="pageBreakPreview" zoomScale="30" zoomScaleNormal="60" zoomScaleSheetLayoutView="30" zoomScalePageLayoutView="0" workbookViewId="0" topLeftCell="P1">
      <selection activeCell="AA9" sqref="AA9"/>
    </sheetView>
  </sheetViews>
  <sheetFormatPr defaultColWidth="9.140625" defaultRowHeight="12.75"/>
  <cols>
    <col min="1" max="1" width="13.28125" style="7" customWidth="1"/>
    <col min="2" max="2" width="91.8515625" style="8" customWidth="1"/>
    <col min="3" max="3" width="34.7109375" style="5" customWidth="1"/>
    <col min="4" max="4" width="36.140625" style="6" customWidth="1"/>
    <col min="5" max="5" width="30.421875" style="6" customWidth="1"/>
    <col min="6" max="6" width="30.140625" style="6" customWidth="1"/>
    <col min="7" max="7" width="29.140625" style="6" customWidth="1"/>
    <col min="8" max="8" width="31.00390625" style="6" customWidth="1"/>
    <col min="9" max="9" width="29.421875" style="6" bestFit="1" customWidth="1"/>
    <col min="10" max="10" width="29.57421875" style="5" customWidth="1"/>
    <col min="11" max="11" width="12.57421875" style="9" customWidth="1"/>
    <col min="12" max="12" width="11.57421875" style="5" customWidth="1"/>
    <col min="13" max="13" width="19.421875" style="6" customWidth="1"/>
    <col min="14" max="14" width="32.00390625" style="6" bestFit="1" customWidth="1"/>
    <col min="15" max="15" width="20.140625" style="6" bestFit="1" customWidth="1"/>
    <col min="16" max="16" width="25.57421875" style="6" bestFit="1" customWidth="1"/>
    <col min="17" max="17" width="22.7109375" style="6" bestFit="1" customWidth="1"/>
    <col min="18" max="18" width="23.7109375" style="6" customWidth="1"/>
    <col min="19" max="19" width="20.140625" style="6" bestFit="1" customWidth="1"/>
    <col min="20" max="20" width="29.421875" style="6" bestFit="1" customWidth="1"/>
    <col min="21" max="21" width="26.28125" style="6" customWidth="1"/>
    <col min="22" max="22" width="28.7109375" style="6" customWidth="1"/>
    <col min="23" max="23" width="21.140625" style="6" customWidth="1"/>
    <col min="24" max="24" width="28.00390625" style="2" customWidth="1"/>
    <col min="25" max="25" width="28.8515625" style="2" customWidth="1"/>
    <col min="26" max="26" width="30.00390625" style="2" customWidth="1"/>
    <col min="27" max="30" width="25.57421875" style="2" bestFit="1" customWidth="1"/>
    <col min="31" max="31" width="23.7109375" style="2" customWidth="1"/>
    <col min="32" max="32" width="16.57421875" style="2" customWidth="1"/>
    <col min="33" max="33" width="29.421875" style="2" bestFit="1" customWidth="1"/>
    <col min="34" max="34" width="26.140625" style="2" customWidth="1"/>
    <col min="35" max="35" width="25.57421875" style="2" bestFit="1" customWidth="1"/>
    <col min="36" max="36" width="29.7109375" style="2" customWidth="1"/>
    <col min="37" max="37" width="35.8515625" style="2" customWidth="1"/>
    <col min="38" max="38" width="29.421875" style="2" bestFit="1" customWidth="1"/>
    <col min="39" max="39" width="25.7109375" style="2" customWidth="1"/>
    <col min="40" max="40" width="25.57421875" style="2" bestFit="1" customWidth="1"/>
    <col min="41" max="42" width="22.7109375" style="2" bestFit="1" customWidth="1"/>
    <col min="43" max="43" width="25.57421875" style="2" bestFit="1" customWidth="1"/>
    <col min="44" max="44" width="22.7109375" style="2" bestFit="1" customWidth="1"/>
    <col min="45" max="46" width="16.57421875" style="2" customWidth="1"/>
    <col min="47" max="47" width="25.57421875" style="2" bestFit="1" customWidth="1"/>
    <col min="48" max="48" width="28.7109375" style="2" customWidth="1"/>
    <col min="49" max="49" width="25.57421875" style="2" bestFit="1" customWidth="1"/>
    <col min="50" max="50" width="23.8515625" style="2" customWidth="1"/>
    <col min="51" max="51" width="26.7109375" style="2" customWidth="1"/>
    <col min="52" max="16384" width="9.140625" style="2" customWidth="1"/>
  </cols>
  <sheetData>
    <row r="1" spans="19:27" ht="32.25">
      <c r="S1" s="5"/>
      <c r="Y1" s="92" t="s">
        <v>41</v>
      </c>
      <c r="Z1" s="92"/>
      <c r="AA1" s="92"/>
    </row>
    <row r="2" spans="19:27" ht="32.25">
      <c r="S2" s="11"/>
      <c r="T2" s="4"/>
      <c r="U2" s="4"/>
      <c r="Y2" s="35"/>
      <c r="Z2" s="35"/>
      <c r="AA2" s="34" t="s">
        <v>21</v>
      </c>
    </row>
    <row r="3" spans="19:27" ht="32.25">
      <c r="S3" s="11"/>
      <c r="T3" s="4"/>
      <c r="U3" s="4"/>
      <c r="Y3" s="35"/>
      <c r="Z3" s="35"/>
      <c r="AA3" s="34" t="s">
        <v>22</v>
      </c>
    </row>
    <row r="4" spans="19:27" ht="32.25">
      <c r="S4" s="11"/>
      <c r="T4" s="4"/>
      <c r="U4" s="4"/>
      <c r="Y4" s="35"/>
      <c r="Z4" s="35"/>
      <c r="AA4" s="34" t="s">
        <v>23</v>
      </c>
    </row>
    <row r="5" spans="19:27" ht="32.25">
      <c r="S5" s="11"/>
      <c r="T5" s="4"/>
      <c r="U5" s="4"/>
      <c r="Y5" s="35"/>
      <c r="Z5" s="35"/>
      <c r="AA5" s="34" t="s">
        <v>57</v>
      </c>
    </row>
    <row r="6" spans="19:27" ht="32.25">
      <c r="S6" s="11"/>
      <c r="T6" s="4"/>
      <c r="U6" s="4"/>
      <c r="Y6" s="35"/>
      <c r="Z6" s="35"/>
      <c r="AA6" s="34" t="s">
        <v>197</v>
      </c>
    </row>
    <row r="7" spans="2:23" s="43" customFormat="1" ht="36.75" customHeight="1">
      <c r="B7" s="44"/>
      <c r="C7" s="44"/>
      <c r="D7" s="44"/>
      <c r="E7" s="98" t="s">
        <v>20</v>
      </c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44"/>
      <c r="W7" s="44"/>
    </row>
    <row r="8" spans="2:23" s="43" customFormat="1" ht="36.75" customHeight="1">
      <c r="B8" s="45"/>
      <c r="C8" s="45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5"/>
      <c r="W8" s="45"/>
    </row>
    <row r="9" ht="109.5" customHeight="1"/>
    <row r="10" spans="1:51" s="50" customFormat="1" ht="349.5" customHeight="1">
      <c r="A10" s="103" t="s">
        <v>2</v>
      </c>
      <c r="B10" s="100" t="s">
        <v>80</v>
      </c>
      <c r="C10" s="100" t="s">
        <v>81</v>
      </c>
      <c r="D10" s="95" t="s">
        <v>3</v>
      </c>
      <c r="E10" s="96"/>
      <c r="F10" s="96"/>
      <c r="G10" s="96"/>
      <c r="H10" s="96"/>
      <c r="I10" s="96"/>
      <c r="J10" s="97"/>
      <c r="K10" s="94" t="s">
        <v>3</v>
      </c>
      <c r="L10" s="94"/>
      <c r="M10" s="94"/>
      <c r="N10" s="94"/>
      <c r="O10" s="94"/>
      <c r="P10" s="94"/>
      <c r="Q10" s="94"/>
      <c r="R10" s="94"/>
      <c r="S10" s="94"/>
      <c r="T10" s="94"/>
      <c r="U10" s="99" t="s">
        <v>4</v>
      </c>
      <c r="V10" s="99"/>
      <c r="W10" s="99"/>
      <c r="X10" s="93" t="s">
        <v>90</v>
      </c>
      <c r="Y10" s="95" t="s">
        <v>91</v>
      </c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7"/>
      <c r="AK10" s="48" t="s">
        <v>92</v>
      </c>
      <c r="AL10" s="93" t="s">
        <v>89</v>
      </c>
      <c r="AM10" s="95" t="s">
        <v>93</v>
      </c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7"/>
      <c r="AY10" s="48" t="s">
        <v>94</v>
      </c>
    </row>
    <row r="11" spans="1:51" s="50" customFormat="1" ht="30">
      <c r="A11" s="101"/>
      <c r="B11" s="104"/>
      <c r="C11" s="101"/>
      <c r="D11" s="100" t="s">
        <v>6</v>
      </c>
      <c r="E11" s="94" t="s">
        <v>5</v>
      </c>
      <c r="F11" s="94"/>
      <c r="G11" s="94"/>
      <c r="H11" s="94"/>
      <c r="I11" s="94"/>
      <c r="J11" s="94"/>
      <c r="K11" s="93" t="s">
        <v>7</v>
      </c>
      <c r="L11" s="93"/>
      <c r="M11" s="93" t="s">
        <v>8</v>
      </c>
      <c r="N11" s="93"/>
      <c r="O11" s="93" t="s">
        <v>9</v>
      </c>
      <c r="P11" s="93"/>
      <c r="Q11" s="93" t="s">
        <v>10</v>
      </c>
      <c r="R11" s="93"/>
      <c r="S11" s="93" t="s">
        <v>11</v>
      </c>
      <c r="T11" s="93"/>
      <c r="U11" s="99" t="s">
        <v>82</v>
      </c>
      <c r="V11" s="99" t="s">
        <v>83</v>
      </c>
      <c r="W11" s="99" t="s">
        <v>54</v>
      </c>
      <c r="X11" s="93"/>
      <c r="Y11" s="93" t="s">
        <v>6</v>
      </c>
      <c r="Z11" s="94" t="s">
        <v>5</v>
      </c>
      <c r="AA11" s="94"/>
      <c r="AB11" s="94"/>
      <c r="AC11" s="94"/>
      <c r="AD11" s="94"/>
      <c r="AE11" s="94"/>
      <c r="AF11" s="93" t="s">
        <v>7</v>
      </c>
      <c r="AG11" s="93" t="s">
        <v>8</v>
      </c>
      <c r="AH11" s="93" t="s">
        <v>9</v>
      </c>
      <c r="AI11" s="93" t="s">
        <v>95</v>
      </c>
      <c r="AJ11" s="93" t="s">
        <v>11</v>
      </c>
      <c r="AK11" s="99" t="s">
        <v>96</v>
      </c>
      <c r="AL11" s="93"/>
      <c r="AM11" s="93" t="s">
        <v>6</v>
      </c>
      <c r="AN11" s="94" t="s">
        <v>5</v>
      </c>
      <c r="AO11" s="94"/>
      <c r="AP11" s="94"/>
      <c r="AQ11" s="94"/>
      <c r="AR11" s="94"/>
      <c r="AS11" s="94"/>
      <c r="AT11" s="93" t="s">
        <v>7</v>
      </c>
      <c r="AU11" s="93" t="s">
        <v>8</v>
      </c>
      <c r="AV11" s="93" t="s">
        <v>9</v>
      </c>
      <c r="AW11" s="93" t="s">
        <v>95</v>
      </c>
      <c r="AX11" s="93" t="s">
        <v>11</v>
      </c>
      <c r="AY11" s="99" t="s">
        <v>96</v>
      </c>
    </row>
    <row r="12" spans="1:51" s="50" customFormat="1" ht="48.75" customHeight="1">
      <c r="A12" s="101"/>
      <c r="B12" s="104"/>
      <c r="C12" s="102"/>
      <c r="D12" s="102"/>
      <c r="E12" s="47" t="s">
        <v>84</v>
      </c>
      <c r="F12" s="47" t="s">
        <v>85</v>
      </c>
      <c r="G12" s="47" t="s">
        <v>86</v>
      </c>
      <c r="H12" s="52" t="s">
        <v>87</v>
      </c>
      <c r="I12" s="53" t="s">
        <v>88</v>
      </c>
      <c r="J12" s="53" t="s">
        <v>15</v>
      </c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9"/>
      <c r="V12" s="99"/>
      <c r="W12" s="99"/>
      <c r="X12" s="93"/>
      <c r="Y12" s="93"/>
      <c r="Z12" s="47" t="s">
        <v>12</v>
      </c>
      <c r="AA12" s="47" t="s">
        <v>1</v>
      </c>
      <c r="AB12" s="47" t="s">
        <v>0</v>
      </c>
      <c r="AC12" s="52" t="s">
        <v>13</v>
      </c>
      <c r="AD12" s="53" t="s">
        <v>14</v>
      </c>
      <c r="AE12" s="53" t="s">
        <v>15</v>
      </c>
      <c r="AF12" s="93"/>
      <c r="AG12" s="93"/>
      <c r="AH12" s="93"/>
      <c r="AI12" s="93"/>
      <c r="AJ12" s="93"/>
      <c r="AK12" s="99"/>
      <c r="AL12" s="93"/>
      <c r="AM12" s="93"/>
      <c r="AN12" s="47" t="s">
        <v>12</v>
      </c>
      <c r="AO12" s="47" t="s">
        <v>1</v>
      </c>
      <c r="AP12" s="47" t="s">
        <v>0</v>
      </c>
      <c r="AQ12" s="52" t="s">
        <v>13</v>
      </c>
      <c r="AR12" s="53" t="s">
        <v>14</v>
      </c>
      <c r="AS12" s="53" t="s">
        <v>15</v>
      </c>
      <c r="AT12" s="93"/>
      <c r="AU12" s="93"/>
      <c r="AV12" s="93"/>
      <c r="AW12" s="93"/>
      <c r="AX12" s="93"/>
      <c r="AY12" s="99"/>
    </row>
    <row r="13" spans="1:51" s="50" customFormat="1" ht="60.75">
      <c r="A13" s="102"/>
      <c r="B13" s="105"/>
      <c r="C13" s="49" t="s">
        <v>16</v>
      </c>
      <c r="D13" s="49" t="s">
        <v>16</v>
      </c>
      <c r="E13" s="49" t="s">
        <v>16</v>
      </c>
      <c r="F13" s="49" t="s">
        <v>16</v>
      </c>
      <c r="G13" s="49" t="s">
        <v>16</v>
      </c>
      <c r="H13" s="49" t="s">
        <v>16</v>
      </c>
      <c r="I13" s="49" t="s">
        <v>16</v>
      </c>
      <c r="J13" s="49" t="s">
        <v>16</v>
      </c>
      <c r="K13" s="54" t="s">
        <v>48</v>
      </c>
      <c r="L13" s="49" t="s">
        <v>16</v>
      </c>
      <c r="M13" s="49" t="s">
        <v>17</v>
      </c>
      <c r="N13" s="49" t="s">
        <v>16</v>
      </c>
      <c r="O13" s="49" t="s">
        <v>17</v>
      </c>
      <c r="P13" s="49" t="s">
        <v>16</v>
      </c>
      <c r="Q13" s="49" t="s">
        <v>17</v>
      </c>
      <c r="R13" s="49" t="s">
        <v>16</v>
      </c>
      <c r="S13" s="49" t="s">
        <v>18</v>
      </c>
      <c r="T13" s="49" t="s">
        <v>16</v>
      </c>
      <c r="U13" s="48" t="s">
        <v>16</v>
      </c>
      <c r="V13" s="48" t="s">
        <v>16</v>
      </c>
      <c r="W13" s="48" t="s">
        <v>16</v>
      </c>
      <c r="X13" s="49" t="s">
        <v>16</v>
      </c>
      <c r="Y13" s="49" t="s">
        <v>16</v>
      </c>
      <c r="Z13" s="49" t="s">
        <v>16</v>
      </c>
      <c r="AA13" s="49" t="s">
        <v>16</v>
      </c>
      <c r="AB13" s="49" t="s">
        <v>16</v>
      </c>
      <c r="AC13" s="49" t="s">
        <v>16</v>
      </c>
      <c r="AD13" s="49" t="s">
        <v>16</v>
      </c>
      <c r="AE13" s="49" t="s">
        <v>16</v>
      </c>
      <c r="AF13" s="49" t="s">
        <v>16</v>
      </c>
      <c r="AG13" s="49" t="s">
        <v>16</v>
      </c>
      <c r="AH13" s="49" t="s">
        <v>16</v>
      </c>
      <c r="AI13" s="49" t="s">
        <v>16</v>
      </c>
      <c r="AJ13" s="49" t="s">
        <v>16</v>
      </c>
      <c r="AK13" s="48" t="s">
        <v>16</v>
      </c>
      <c r="AL13" s="49" t="s">
        <v>16</v>
      </c>
      <c r="AM13" s="49" t="s">
        <v>16</v>
      </c>
      <c r="AN13" s="49" t="s">
        <v>16</v>
      </c>
      <c r="AO13" s="49" t="s">
        <v>16</v>
      </c>
      <c r="AP13" s="49" t="s">
        <v>16</v>
      </c>
      <c r="AQ13" s="49" t="s">
        <v>16</v>
      </c>
      <c r="AR13" s="49" t="s">
        <v>16</v>
      </c>
      <c r="AS13" s="49" t="s">
        <v>16</v>
      </c>
      <c r="AT13" s="49" t="s">
        <v>16</v>
      </c>
      <c r="AU13" s="49" t="s">
        <v>16</v>
      </c>
      <c r="AV13" s="49" t="s">
        <v>16</v>
      </c>
      <c r="AW13" s="49" t="s">
        <v>16</v>
      </c>
      <c r="AX13" s="49" t="s">
        <v>16</v>
      </c>
      <c r="AY13" s="48" t="s">
        <v>16</v>
      </c>
    </row>
    <row r="14" spans="1:51" s="55" customFormat="1" ht="20.25" customHeight="1">
      <c r="A14" s="51">
        <v>1</v>
      </c>
      <c r="B14" s="51">
        <v>2</v>
      </c>
      <c r="C14" s="49">
        <v>3</v>
      </c>
      <c r="D14" s="49">
        <v>4</v>
      </c>
      <c r="E14" s="49">
        <v>5</v>
      </c>
      <c r="F14" s="51">
        <v>6</v>
      </c>
      <c r="G14" s="51">
        <v>7</v>
      </c>
      <c r="H14" s="49">
        <v>8</v>
      </c>
      <c r="I14" s="49">
        <v>9</v>
      </c>
      <c r="J14" s="49">
        <v>10</v>
      </c>
      <c r="K14" s="51">
        <v>11</v>
      </c>
      <c r="L14" s="51">
        <v>12</v>
      </c>
      <c r="M14" s="49">
        <v>13</v>
      </c>
      <c r="N14" s="49">
        <v>14</v>
      </c>
      <c r="O14" s="49">
        <v>15</v>
      </c>
      <c r="P14" s="51">
        <v>16</v>
      </c>
      <c r="Q14" s="51">
        <v>17</v>
      </c>
      <c r="R14" s="49">
        <v>18</v>
      </c>
      <c r="S14" s="49">
        <v>19</v>
      </c>
      <c r="T14" s="49">
        <v>20</v>
      </c>
      <c r="U14" s="51">
        <v>21</v>
      </c>
      <c r="V14" s="51">
        <v>22</v>
      </c>
      <c r="W14" s="49">
        <v>23</v>
      </c>
      <c r="X14" s="49">
        <v>24</v>
      </c>
      <c r="Y14" s="49">
        <v>25</v>
      </c>
      <c r="Z14" s="51">
        <v>26</v>
      </c>
      <c r="AA14" s="51">
        <v>27</v>
      </c>
      <c r="AB14" s="49">
        <v>28</v>
      </c>
      <c r="AC14" s="49">
        <v>29</v>
      </c>
      <c r="AD14" s="49">
        <v>30</v>
      </c>
      <c r="AE14" s="51">
        <v>31</v>
      </c>
      <c r="AF14" s="51">
        <v>32</v>
      </c>
      <c r="AG14" s="49">
        <v>33</v>
      </c>
      <c r="AH14" s="49">
        <v>34</v>
      </c>
      <c r="AI14" s="49">
        <v>35</v>
      </c>
      <c r="AJ14" s="51">
        <v>36</v>
      </c>
      <c r="AK14" s="51">
        <v>37</v>
      </c>
      <c r="AL14" s="49">
        <v>38</v>
      </c>
      <c r="AM14" s="49">
        <v>39</v>
      </c>
      <c r="AN14" s="49">
        <v>40</v>
      </c>
      <c r="AO14" s="51">
        <v>41</v>
      </c>
      <c r="AP14" s="51">
        <v>42</v>
      </c>
      <c r="AQ14" s="49">
        <v>43</v>
      </c>
      <c r="AR14" s="49">
        <v>44</v>
      </c>
      <c r="AS14" s="49">
        <v>45</v>
      </c>
      <c r="AT14" s="51">
        <v>46</v>
      </c>
      <c r="AU14" s="51">
        <v>47</v>
      </c>
      <c r="AV14" s="49">
        <v>48</v>
      </c>
      <c r="AW14" s="49">
        <v>49</v>
      </c>
      <c r="AX14" s="49">
        <v>50</v>
      </c>
      <c r="AY14" s="51">
        <v>51</v>
      </c>
    </row>
    <row r="15" spans="1:51" ht="30">
      <c r="A15" s="64">
        <v>1</v>
      </c>
      <c r="B15" s="65" t="s">
        <v>97</v>
      </c>
      <c r="C15" s="57">
        <v>383910.11</v>
      </c>
      <c r="D15" s="56">
        <v>375866.57</v>
      </c>
      <c r="E15" s="56">
        <v>375866.57</v>
      </c>
      <c r="F15" s="56"/>
      <c r="G15" s="56"/>
      <c r="H15" s="56"/>
      <c r="I15" s="56"/>
      <c r="J15" s="57"/>
      <c r="K15" s="58"/>
      <c r="L15" s="57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66">
        <v>8043.54</v>
      </c>
      <c r="Y15" s="66">
        <v>8043.54</v>
      </c>
      <c r="Z15" s="66">
        <v>8043.54</v>
      </c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</row>
    <row r="16" spans="1:51" ht="30">
      <c r="A16" s="64">
        <v>2</v>
      </c>
      <c r="B16" s="65" t="s">
        <v>98</v>
      </c>
      <c r="C16" s="57">
        <v>403987.52</v>
      </c>
      <c r="D16" s="56">
        <v>395523.32</v>
      </c>
      <c r="E16" s="56">
        <v>395523.32</v>
      </c>
      <c r="F16" s="56"/>
      <c r="G16" s="56"/>
      <c r="H16" s="56"/>
      <c r="I16" s="56"/>
      <c r="J16" s="57"/>
      <c r="K16" s="58"/>
      <c r="L16" s="57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66">
        <v>8464.2</v>
      </c>
      <c r="Y16" s="66">
        <v>8464.2</v>
      </c>
      <c r="Z16" s="66">
        <v>8464.2</v>
      </c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</row>
    <row r="17" spans="1:51" ht="30">
      <c r="A17" s="64">
        <v>3</v>
      </c>
      <c r="B17" s="65" t="s">
        <v>99</v>
      </c>
      <c r="C17" s="57">
        <v>502623.28</v>
      </c>
      <c r="D17" s="56">
        <v>492092.5</v>
      </c>
      <c r="E17" s="56">
        <v>492092.5</v>
      </c>
      <c r="F17" s="56"/>
      <c r="G17" s="56"/>
      <c r="H17" s="56"/>
      <c r="I17" s="56"/>
      <c r="J17" s="57"/>
      <c r="K17" s="58"/>
      <c r="L17" s="57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66">
        <v>10530.78</v>
      </c>
      <c r="Y17" s="66">
        <v>10530.78</v>
      </c>
      <c r="Z17" s="66">
        <v>10530.78</v>
      </c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</row>
    <row r="18" spans="1:51" ht="30">
      <c r="A18" s="64">
        <v>4</v>
      </c>
      <c r="B18" s="65" t="s">
        <v>100</v>
      </c>
      <c r="C18" s="57">
        <v>496900.27</v>
      </c>
      <c r="D18" s="56">
        <v>486489.4</v>
      </c>
      <c r="E18" s="56">
        <v>486489.4</v>
      </c>
      <c r="F18" s="56"/>
      <c r="G18" s="56"/>
      <c r="H18" s="56"/>
      <c r="I18" s="56"/>
      <c r="J18" s="57"/>
      <c r="K18" s="58"/>
      <c r="L18" s="57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66">
        <v>10410.87</v>
      </c>
      <c r="Y18" s="66">
        <v>10410.87</v>
      </c>
      <c r="Z18" s="66">
        <v>10410.87</v>
      </c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</row>
    <row r="19" spans="1:51" ht="30">
      <c r="A19" s="64">
        <v>5</v>
      </c>
      <c r="B19" s="65" t="s">
        <v>58</v>
      </c>
      <c r="C19" s="57">
        <v>674583.63</v>
      </c>
      <c r="D19" s="56">
        <v>0</v>
      </c>
      <c r="E19" s="56"/>
      <c r="F19" s="56"/>
      <c r="G19" s="56"/>
      <c r="H19" s="56"/>
      <c r="I19" s="56"/>
      <c r="J19" s="57"/>
      <c r="K19" s="58"/>
      <c r="L19" s="57"/>
      <c r="M19" s="56">
        <v>350</v>
      </c>
      <c r="N19" s="56">
        <v>660450</v>
      </c>
      <c r="O19" s="56"/>
      <c r="P19" s="56"/>
      <c r="Q19" s="56"/>
      <c r="R19" s="56"/>
      <c r="S19" s="56"/>
      <c r="T19" s="56"/>
      <c r="U19" s="56"/>
      <c r="V19" s="56"/>
      <c r="W19" s="56"/>
      <c r="X19" s="66">
        <v>14133.63</v>
      </c>
      <c r="Y19" s="66">
        <v>0</v>
      </c>
      <c r="Z19" s="66"/>
      <c r="AA19" s="66"/>
      <c r="AB19" s="66"/>
      <c r="AC19" s="66"/>
      <c r="AD19" s="66"/>
      <c r="AE19" s="66"/>
      <c r="AF19" s="66"/>
      <c r="AG19" s="66">
        <v>14133.63</v>
      </c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</row>
    <row r="20" spans="1:51" ht="30">
      <c r="A20" s="64">
        <v>6</v>
      </c>
      <c r="B20" s="65" t="s">
        <v>79</v>
      </c>
      <c r="C20" s="57">
        <v>645881.69</v>
      </c>
      <c r="D20" s="56">
        <v>146880.47</v>
      </c>
      <c r="E20" s="56">
        <v>97242.77</v>
      </c>
      <c r="F20" s="56"/>
      <c r="G20" s="56"/>
      <c r="H20" s="56"/>
      <c r="I20" s="56"/>
      <c r="J20" s="57">
        <v>49637.7</v>
      </c>
      <c r="K20" s="58"/>
      <c r="L20" s="57"/>
      <c r="M20" s="56">
        <v>240</v>
      </c>
      <c r="N20" s="56">
        <v>452880</v>
      </c>
      <c r="O20" s="56">
        <v>317.6</v>
      </c>
      <c r="P20" s="56">
        <v>32588.94</v>
      </c>
      <c r="Q20" s="56"/>
      <c r="R20" s="56"/>
      <c r="S20" s="56"/>
      <c r="T20" s="56"/>
      <c r="U20" s="56"/>
      <c r="V20" s="56"/>
      <c r="W20" s="56"/>
      <c r="X20" s="66">
        <v>13532.279999999999</v>
      </c>
      <c r="Y20" s="66">
        <v>3143.25</v>
      </c>
      <c r="Z20" s="66">
        <v>2081</v>
      </c>
      <c r="AA20" s="66"/>
      <c r="AB20" s="66"/>
      <c r="AC20" s="66"/>
      <c r="AD20" s="66"/>
      <c r="AE20" s="66">
        <v>1062.25</v>
      </c>
      <c r="AF20" s="66"/>
      <c r="AG20" s="66">
        <v>9691.63</v>
      </c>
      <c r="AH20" s="66">
        <v>697.4</v>
      </c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</row>
    <row r="21" spans="1:51" ht="30">
      <c r="A21" s="64">
        <v>7</v>
      </c>
      <c r="B21" s="65" t="s">
        <v>101</v>
      </c>
      <c r="C21" s="57">
        <v>384535.58</v>
      </c>
      <c r="D21" s="56">
        <v>376478.93</v>
      </c>
      <c r="E21" s="56">
        <v>376478.93</v>
      </c>
      <c r="F21" s="56"/>
      <c r="G21" s="56"/>
      <c r="H21" s="56"/>
      <c r="I21" s="56"/>
      <c r="J21" s="57"/>
      <c r="K21" s="58"/>
      <c r="L21" s="57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66">
        <v>8056.65</v>
      </c>
      <c r="Y21" s="66">
        <v>8056.65</v>
      </c>
      <c r="Z21" s="66">
        <v>8056.65</v>
      </c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</row>
    <row r="22" spans="1:51" ht="30">
      <c r="A22" s="64">
        <v>8</v>
      </c>
      <c r="B22" s="65" t="s">
        <v>102</v>
      </c>
      <c r="C22" s="57">
        <v>249278.87999999998</v>
      </c>
      <c r="D22" s="56">
        <v>244056.08</v>
      </c>
      <c r="E22" s="56">
        <v>244056.08</v>
      </c>
      <c r="F22" s="56"/>
      <c r="G22" s="56"/>
      <c r="H22" s="56"/>
      <c r="I22" s="56"/>
      <c r="J22" s="57"/>
      <c r="K22" s="58"/>
      <c r="L22" s="57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66">
        <v>5222.8</v>
      </c>
      <c r="Y22" s="66">
        <v>5222.8</v>
      </c>
      <c r="Z22" s="66">
        <v>5222.8</v>
      </c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</row>
    <row r="23" spans="1:51" ht="30">
      <c r="A23" s="64">
        <v>9</v>
      </c>
      <c r="B23" s="65" t="s">
        <v>59</v>
      </c>
      <c r="C23" s="57">
        <v>57862.31</v>
      </c>
      <c r="D23" s="56">
        <v>0</v>
      </c>
      <c r="E23" s="56"/>
      <c r="F23" s="56"/>
      <c r="G23" s="56"/>
      <c r="H23" s="56"/>
      <c r="I23" s="56"/>
      <c r="J23" s="57"/>
      <c r="K23" s="58"/>
      <c r="L23" s="57"/>
      <c r="M23" s="56"/>
      <c r="N23" s="56"/>
      <c r="O23" s="56"/>
      <c r="P23" s="56"/>
      <c r="Q23" s="56"/>
      <c r="R23" s="56"/>
      <c r="S23" s="56">
        <v>55</v>
      </c>
      <c r="T23" s="56">
        <v>56650</v>
      </c>
      <c r="U23" s="56"/>
      <c r="V23" s="56"/>
      <c r="W23" s="56"/>
      <c r="X23" s="66">
        <v>1212.31</v>
      </c>
      <c r="Y23" s="66">
        <v>0</v>
      </c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>
        <v>1212.31</v>
      </c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</row>
    <row r="24" spans="1:51" ht="30">
      <c r="A24" s="64">
        <v>10</v>
      </c>
      <c r="B24" s="65" t="s">
        <v>103</v>
      </c>
      <c r="C24" s="57">
        <v>411582.68999999994</v>
      </c>
      <c r="D24" s="56">
        <v>402959.36</v>
      </c>
      <c r="E24" s="56">
        <v>266780.76</v>
      </c>
      <c r="F24" s="56"/>
      <c r="G24" s="56"/>
      <c r="H24" s="56"/>
      <c r="I24" s="56"/>
      <c r="J24" s="57">
        <v>136178.6</v>
      </c>
      <c r="K24" s="58"/>
      <c r="L24" s="57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66">
        <v>8623.33</v>
      </c>
      <c r="Y24" s="66">
        <v>8623.33</v>
      </c>
      <c r="Z24" s="66">
        <v>5709.11</v>
      </c>
      <c r="AA24" s="66"/>
      <c r="AB24" s="66"/>
      <c r="AC24" s="66"/>
      <c r="AD24" s="66"/>
      <c r="AE24" s="66">
        <v>2914.22</v>
      </c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</row>
    <row r="25" spans="1:51" ht="30">
      <c r="A25" s="64">
        <v>11</v>
      </c>
      <c r="B25" s="65" t="s">
        <v>104</v>
      </c>
      <c r="C25" s="57">
        <v>294284.55</v>
      </c>
      <c r="D25" s="56">
        <v>288118.81</v>
      </c>
      <c r="E25" s="56">
        <v>190750.14</v>
      </c>
      <c r="F25" s="56"/>
      <c r="G25" s="56"/>
      <c r="H25" s="56"/>
      <c r="I25" s="56"/>
      <c r="J25" s="57">
        <v>97368.67</v>
      </c>
      <c r="K25" s="58"/>
      <c r="L25" s="57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66">
        <v>6165.74</v>
      </c>
      <c r="Y25" s="66">
        <v>6165.74</v>
      </c>
      <c r="Z25" s="66">
        <v>4082.05</v>
      </c>
      <c r="AA25" s="66"/>
      <c r="AB25" s="66"/>
      <c r="AC25" s="66"/>
      <c r="AD25" s="66"/>
      <c r="AE25" s="66">
        <v>2083.69</v>
      </c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</row>
    <row r="26" spans="1:51" ht="30">
      <c r="A26" s="64">
        <v>12</v>
      </c>
      <c r="B26" s="65" t="s">
        <v>105</v>
      </c>
      <c r="C26" s="57">
        <v>298110.73000000004</v>
      </c>
      <c r="D26" s="56">
        <v>291864.82</v>
      </c>
      <c r="E26" s="56">
        <v>193230.2</v>
      </c>
      <c r="F26" s="56"/>
      <c r="G26" s="56"/>
      <c r="H26" s="56"/>
      <c r="I26" s="56"/>
      <c r="J26" s="57">
        <v>98634.62</v>
      </c>
      <c r="K26" s="58"/>
      <c r="L26" s="57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66">
        <v>6245.91</v>
      </c>
      <c r="Y26" s="66">
        <v>6245.91</v>
      </c>
      <c r="Z26" s="66">
        <v>4135.13</v>
      </c>
      <c r="AA26" s="66"/>
      <c r="AB26" s="66"/>
      <c r="AC26" s="66"/>
      <c r="AD26" s="66"/>
      <c r="AE26" s="66">
        <v>2110.78</v>
      </c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</row>
    <row r="27" spans="1:51" ht="30">
      <c r="A27" s="64">
        <v>13</v>
      </c>
      <c r="B27" s="65" t="s">
        <v>106</v>
      </c>
      <c r="C27" s="57">
        <v>286159.82999999996</v>
      </c>
      <c r="D27" s="56">
        <v>280164.32</v>
      </c>
      <c r="E27" s="56">
        <v>185483.84</v>
      </c>
      <c r="F27" s="56"/>
      <c r="G27" s="56"/>
      <c r="H27" s="56"/>
      <c r="I27" s="56"/>
      <c r="J27" s="57">
        <v>94680.48</v>
      </c>
      <c r="K27" s="58"/>
      <c r="L27" s="57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66">
        <v>5995.51</v>
      </c>
      <c r="Y27" s="66">
        <v>5995.51</v>
      </c>
      <c r="Z27" s="66">
        <v>3969.35</v>
      </c>
      <c r="AA27" s="66"/>
      <c r="AB27" s="66"/>
      <c r="AC27" s="66"/>
      <c r="AD27" s="66"/>
      <c r="AE27" s="66">
        <v>2026.16</v>
      </c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</row>
    <row r="28" spans="1:51" ht="30">
      <c r="A28" s="64">
        <v>14</v>
      </c>
      <c r="B28" s="65" t="s">
        <v>107</v>
      </c>
      <c r="C28" s="57">
        <v>160132.36000000002</v>
      </c>
      <c r="D28" s="56">
        <v>156777.33000000002</v>
      </c>
      <c r="E28" s="56">
        <v>103795.02</v>
      </c>
      <c r="F28" s="56"/>
      <c r="G28" s="56"/>
      <c r="H28" s="56"/>
      <c r="I28" s="56"/>
      <c r="J28" s="57">
        <v>52982.31</v>
      </c>
      <c r="K28" s="58"/>
      <c r="L28" s="57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66">
        <v>3355.0299999999997</v>
      </c>
      <c r="Y28" s="66">
        <v>3355.0299999999997</v>
      </c>
      <c r="Z28" s="66">
        <v>2221.21</v>
      </c>
      <c r="AA28" s="66"/>
      <c r="AB28" s="66"/>
      <c r="AC28" s="66"/>
      <c r="AD28" s="66"/>
      <c r="AE28" s="66">
        <v>1133.82</v>
      </c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</row>
    <row r="29" spans="1:51" ht="30">
      <c r="A29" s="64">
        <v>15</v>
      </c>
      <c r="B29" s="65" t="s">
        <v>60</v>
      </c>
      <c r="C29" s="57">
        <v>93110.08</v>
      </c>
      <c r="D29" s="56">
        <v>91159.27</v>
      </c>
      <c r="E29" s="56"/>
      <c r="F29" s="56"/>
      <c r="G29" s="56"/>
      <c r="H29" s="56"/>
      <c r="I29" s="56"/>
      <c r="J29" s="57">
        <v>91159.27</v>
      </c>
      <c r="K29" s="58"/>
      <c r="L29" s="57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66">
        <v>1950.81</v>
      </c>
      <c r="Y29" s="66">
        <v>1950.81</v>
      </c>
      <c r="Z29" s="66"/>
      <c r="AA29" s="66"/>
      <c r="AB29" s="66"/>
      <c r="AC29" s="66"/>
      <c r="AD29" s="66"/>
      <c r="AE29" s="66">
        <v>1950.81</v>
      </c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</row>
    <row r="30" spans="1:51" ht="30">
      <c r="A30" s="64">
        <v>16</v>
      </c>
      <c r="B30" s="65" t="s">
        <v>108</v>
      </c>
      <c r="C30" s="57">
        <v>272617.08</v>
      </c>
      <c r="D30" s="56">
        <v>266905.31</v>
      </c>
      <c r="E30" s="56">
        <v>176705.66</v>
      </c>
      <c r="F30" s="56"/>
      <c r="G30" s="56"/>
      <c r="H30" s="56"/>
      <c r="I30" s="56"/>
      <c r="J30" s="57">
        <v>90199.65</v>
      </c>
      <c r="K30" s="58"/>
      <c r="L30" s="57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66">
        <v>5711.77</v>
      </c>
      <c r="Y30" s="66">
        <v>5711.77</v>
      </c>
      <c r="Z30" s="66">
        <v>3781.5</v>
      </c>
      <c r="AA30" s="66"/>
      <c r="AB30" s="66"/>
      <c r="AC30" s="66"/>
      <c r="AD30" s="66"/>
      <c r="AE30" s="66">
        <v>1930.27</v>
      </c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</row>
    <row r="31" spans="1:51" ht="30">
      <c r="A31" s="64">
        <v>17</v>
      </c>
      <c r="B31" s="65" t="s">
        <v>109</v>
      </c>
      <c r="C31" s="57">
        <v>321880.23000000004</v>
      </c>
      <c r="D31" s="56">
        <v>315136.31</v>
      </c>
      <c r="E31" s="56">
        <v>208637.18</v>
      </c>
      <c r="F31" s="56"/>
      <c r="G31" s="56"/>
      <c r="H31" s="56"/>
      <c r="I31" s="56"/>
      <c r="J31" s="57">
        <v>106499.13</v>
      </c>
      <c r="K31" s="58"/>
      <c r="L31" s="57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66">
        <v>6743.92</v>
      </c>
      <c r="Y31" s="66">
        <v>6743.92</v>
      </c>
      <c r="Z31" s="66">
        <v>4464.84</v>
      </c>
      <c r="AA31" s="66"/>
      <c r="AB31" s="66"/>
      <c r="AC31" s="66"/>
      <c r="AD31" s="66"/>
      <c r="AE31" s="66">
        <v>2279.08</v>
      </c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</row>
    <row r="32" spans="1:51" ht="30">
      <c r="A32" s="64">
        <v>18</v>
      </c>
      <c r="B32" s="65" t="s">
        <v>110</v>
      </c>
      <c r="C32" s="57">
        <v>330326.14</v>
      </c>
      <c r="D32" s="56">
        <v>323405.27</v>
      </c>
      <c r="E32" s="56">
        <v>214111.67</v>
      </c>
      <c r="F32" s="56"/>
      <c r="G32" s="56"/>
      <c r="H32" s="56"/>
      <c r="I32" s="56"/>
      <c r="J32" s="57">
        <v>109293.6</v>
      </c>
      <c r="K32" s="58"/>
      <c r="L32" s="57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66">
        <v>6920.87</v>
      </c>
      <c r="Y32" s="66">
        <v>6920.87</v>
      </c>
      <c r="Z32" s="66">
        <v>4581.99</v>
      </c>
      <c r="AA32" s="66"/>
      <c r="AB32" s="66"/>
      <c r="AC32" s="66"/>
      <c r="AD32" s="66"/>
      <c r="AE32" s="66">
        <v>2338.88</v>
      </c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</row>
    <row r="33" spans="1:51" ht="30">
      <c r="A33" s="64">
        <v>19</v>
      </c>
      <c r="B33" s="65" t="s">
        <v>111</v>
      </c>
      <c r="C33" s="57">
        <v>331781.02999999997</v>
      </c>
      <c r="D33" s="56">
        <v>324829.68</v>
      </c>
      <c r="E33" s="56">
        <v>215054.71</v>
      </c>
      <c r="F33" s="56"/>
      <c r="G33" s="56"/>
      <c r="H33" s="56"/>
      <c r="I33" s="56"/>
      <c r="J33" s="57">
        <v>109774.97</v>
      </c>
      <c r="K33" s="58"/>
      <c r="L33" s="57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66">
        <v>6951.35</v>
      </c>
      <c r="Y33" s="66">
        <v>6951.35</v>
      </c>
      <c r="Z33" s="66">
        <v>4602.17</v>
      </c>
      <c r="AA33" s="66"/>
      <c r="AB33" s="66"/>
      <c r="AC33" s="66"/>
      <c r="AD33" s="66"/>
      <c r="AE33" s="66">
        <v>2349.18</v>
      </c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</row>
    <row r="34" spans="1:51" ht="30">
      <c r="A34" s="64">
        <v>20</v>
      </c>
      <c r="B34" s="65" t="s">
        <v>112</v>
      </c>
      <c r="C34" s="57">
        <v>394568.04</v>
      </c>
      <c r="D34" s="56">
        <v>386301.19</v>
      </c>
      <c r="E34" s="56">
        <v>255752.15</v>
      </c>
      <c r="F34" s="56"/>
      <c r="G34" s="56"/>
      <c r="H34" s="56"/>
      <c r="I34" s="56"/>
      <c r="J34" s="57">
        <v>130549.04</v>
      </c>
      <c r="K34" s="58"/>
      <c r="L34" s="57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66">
        <v>8266.85</v>
      </c>
      <c r="Y34" s="66">
        <v>8266.85</v>
      </c>
      <c r="Z34" s="66">
        <v>5473.1</v>
      </c>
      <c r="AA34" s="66"/>
      <c r="AB34" s="66"/>
      <c r="AC34" s="66"/>
      <c r="AD34" s="66"/>
      <c r="AE34" s="66">
        <v>2793.75</v>
      </c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</row>
    <row r="35" spans="1:51" ht="30">
      <c r="A35" s="64">
        <v>21</v>
      </c>
      <c r="B35" s="65" t="s">
        <v>61</v>
      </c>
      <c r="C35" s="57">
        <v>269950.48000000004</v>
      </c>
      <c r="D35" s="56">
        <v>264294.58</v>
      </c>
      <c r="E35" s="56">
        <v>264294.58</v>
      </c>
      <c r="F35" s="56"/>
      <c r="G35" s="56"/>
      <c r="H35" s="56"/>
      <c r="I35" s="56"/>
      <c r="J35" s="57"/>
      <c r="K35" s="58"/>
      <c r="L35" s="57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66">
        <v>5655.9</v>
      </c>
      <c r="Y35" s="66">
        <v>5655.9</v>
      </c>
      <c r="Z35" s="66">
        <v>5655.9</v>
      </c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</row>
    <row r="36" spans="1:51" ht="30">
      <c r="A36" s="64">
        <v>22</v>
      </c>
      <c r="B36" s="65" t="s">
        <v>113</v>
      </c>
      <c r="C36" s="57">
        <v>329432.15</v>
      </c>
      <c r="D36" s="56">
        <v>322530.01</v>
      </c>
      <c r="E36" s="56">
        <v>322530.01</v>
      </c>
      <c r="F36" s="56"/>
      <c r="G36" s="56"/>
      <c r="H36" s="56"/>
      <c r="I36" s="56"/>
      <c r="J36" s="57"/>
      <c r="K36" s="58"/>
      <c r="L36" s="57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66">
        <v>6902.14</v>
      </c>
      <c r="Y36" s="66">
        <v>6902.14</v>
      </c>
      <c r="Z36" s="66">
        <v>6902.14</v>
      </c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</row>
    <row r="37" spans="1:51" ht="30">
      <c r="A37" s="64">
        <v>23</v>
      </c>
      <c r="B37" s="65" t="s">
        <v>114</v>
      </c>
      <c r="C37" s="57">
        <v>280042.35</v>
      </c>
      <c r="D37" s="56">
        <v>274175</v>
      </c>
      <c r="E37" s="56">
        <v>274175</v>
      </c>
      <c r="F37" s="56"/>
      <c r="G37" s="56"/>
      <c r="H37" s="56"/>
      <c r="I37" s="56"/>
      <c r="J37" s="57"/>
      <c r="K37" s="58"/>
      <c r="L37" s="57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66">
        <v>5867.35</v>
      </c>
      <c r="Y37" s="66">
        <v>5867.35</v>
      </c>
      <c r="Z37" s="66">
        <v>5867.35</v>
      </c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</row>
    <row r="38" spans="1:51" ht="30">
      <c r="A38" s="64">
        <v>24</v>
      </c>
      <c r="B38" s="65" t="s">
        <v>115</v>
      </c>
      <c r="C38" s="57">
        <v>300004.05</v>
      </c>
      <c r="D38" s="56">
        <v>293718.47</v>
      </c>
      <c r="E38" s="56">
        <v>293718.47</v>
      </c>
      <c r="F38" s="56"/>
      <c r="G38" s="56"/>
      <c r="H38" s="56"/>
      <c r="I38" s="56"/>
      <c r="J38" s="57"/>
      <c r="K38" s="58"/>
      <c r="L38" s="57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66">
        <v>6285.58</v>
      </c>
      <c r="Y38" s="66">
        <v>6285.58</v>
      </c>
      <c r="Z38" s="66">
        <v>6285.58</v>
      </c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</row>
    <row r="39" spans="1:51" ht="30">
      <c r="A39" s="64">
        <v>25</v>
      </c>
      <c r="B39" s="65" t="s">
        <v>116</v>
      </c>
      <c r="C39" s="57">
        <v>128220.22</v>
      </c>
      <c r="D39" s="56">
        <v>125533.8</v>
      </c>
      <c r="E39" s="56">
        <v>125533.8</v>
      </c>
      <c r="F39" s="56"/>
      <c r="G39" s="56"/>
      <c r="H39" s="56"/>
      <c r="I39" s="56"/>
      <c r="J39" s="57"/>
      <c r="K39" s="58"/>
      <c r="L39" s="57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66">
        <v>2686.42</v>
      </c>
      <c r="Y39" s="66">
        <v>2686.42</v>
      </c>
      <c r="Z39" s="66">
        <v>2686.42</v>
      </c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</row>
    <row r="40" spans="1:51" ht="30">
      <c r="A40" s="64">
        <v>26</v>
      </c>
      <c r="B40" s="65" t="s">
        <v>117</v>
      </c>
      <c r="C40" s="57">
        <v>182587.61000000002</v>
      </c>
      <c r="D40" s="56">
        <v>178762.1</v>
      </c>
      <c r="E40" s="56">
        <v>101314.96</v>
      </c>
      <c r="F40" s="56">
        <v>77447.14</v>
      </c>
      <c r="G40" s="56"/>
      <c r="H40" s="56"/>
      <c r="I40" s="56"/>
      <c r="J40" s="57"/>
      <c r="K40" s="58"/>
      <c r="L40" s="57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66">
        <v>3825.5099999999998</v>
      </c>
      <c r="Y40" s="66">
        <v>3825.5099999999998</v>
      </c>
      <c r="Z40" s="66">
        <v>2168.14</v>
      </c>
      <c r="AA40" s="66">
        <v>1657.37</v>
      </c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</row>
    <row r="41" spans="1:51" ht="30">
      <c r="A41" s="64">
        <v>27</v>
      </c>
      <c r="B41" s="65" t="s">
        <v>62</v>
      </c>
      <c r="C41" s="57">
        <v>151686.24999999997</v>
      </c>
      <c r="D41" s="56">
        <v>103703.17</v>
      </c>
      <c r="E41" s="56">
        <v>103703.17</v>
      </c>
      <c r="F41" s="56"/>
      <c r="G41" s="56"/>
      <c r="H41" s="56"/>
      <c r="I41" s="56"/>
      <c r="J41" s="57"/>
      <c r="K41" s="58"/>
      <c r="L41" s="57"/>
      <c r="M41" s="56"/>
      <c r="N41" s="56"/>
      <c r="O41" s="56"/>
      <c r="P41" s="56"/>
      <c r="Q41" s="56"/>
      <c r="R41" s="56"/>
      <c r="S41" s="56">
        <v>43.5</v>
      </c>
      <c r="T41" s="56">
        <v>44805</v>
      </c>
      <c r="U41" s="56"/>
      <c r="V41" s="56"/>
      <c r="W41" s="56"/>
      <c r="X41" s="66">
        <v>3178.08</v>
      </c>
      <c r="Y41" s="66">
        <v>2219.25</v>
      </c>
      <c r="Z41" s="66">
        <v>2219.25</v>
      </c>
      <c r="AA41" s="66"/>
      <c r="AB41" s="66"/>
      <c r="AC41" s="66"/>
      <c r="AD41" s="66"/>
      <c r="AE41" s="66"/>
      <c r="AF41" s="66"/>
      <c r="AG41" s="66"/>
      <c r="AH41" s="66"/>
      <c r="AI41" s="66"/>
      <c r="AJ41" s="66">
        <v>958.83</v>
      </c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</row>
    <row r="42" spans="1:51" ht="30">
      <c r="A42" s="64">
        <v>28</v>
      </c>
      <c r="B42" s="65" t="s">
        <v>75</v>
      </c>
      <c r="C42" s="57">
        <v>99424.51</v>
      </c>
      <c r="D42" s="56">
        <v>97341.4</v>
      </c>
      <c r="E42" s="56"/>
      <c r="F42" s="56">
        <v>97341.4</v>
      </c>
      <c r="G42" s="56"/>
      <c r="H42" s="56"/>
      <c r="I42" s="56"/>
      <c r="J42" s="57"/>
      <c r="K42" s="58"/>
      <c r="L42" s="57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66">
        <v>2083.11</v>
      </c>
      <c r="Y42" s="66">
        <v>2083.11</v>
      </c>
      <c r="Z42" s="66"/>
      <c r="AA42" s="66">
        <v>2083.11</v>
      </c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</row>
    <row r="43" spans="1:51" ht="30">
      <c r="A43" s="64">
        <v>29</v>
      </c>
      <c r="B43" s="65" t="s">
        <v>118</v>
      </c>
      <c r="C43" s="57">
        <v>131973.01</v>
      </c>
      <c r="D43" s="56">
        <v>129207.96</v>
      </c>
      <c r="E43" s="56">
        <v>129207.96</v>
      </c>
      <c r="F43" s="56"/>
      <c r="G43" s="56"/>
      <c r="H43" s="56"/>
      <c r="I43" s="56"/>
      <c r="J43" s="57"/>
      <c r="K43" s="58"/>
      <c r="L43" s="57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66">
        <v>2765.05</v>
      </c>
      <c r="Y43" s="66">
        <v>2765.05</v>
      </c>
      <c r="Z43" s="66">
        <v>2765.05</v>
      </c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</row>
    <row r="44" spans="1:51" ht="30">
      <c r="A44" s="64">
        <v>30</v>
      </c>
      <c r="B44" s="65" t="s">
        <v>63</v>
      </c>
      <c r="C44" s="57">
        <v>126594.01000000001</v>
      </c>
      <c r="D44" s="56">
        <v>123941.66</v>
      </c>
      <c r="E44" s="56">
        <v>123941.66</v>
      </c>
      <c r="F44" s="56"/>
      <c r="G44" s="56"/>
      <c r="H44" s="56"/>
      <c r="I44" s="56"/>
      <c r="J44" s="57"/>
      <c r="K44" s="58"/>
      <c r="L44" s="57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66">
        <v>2652.35</v>
      </c>
      <c r="Y44" s="66">
        <v>2652.35</v>
      </c>
      <c r="Z44" s="66">
        <v>2652.35</v>
      </c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</row>
    <row r="45" spans="1:51" ht="30">
      <c r="A45" s="64">
        <v>31</v>
      </c>
      <c r="B45" s="65" t="s">
        <v>185</v>
      </c>
      <c r="C45" s="57">
        <v>503309.27</v>
      </c>
      <c r="D45" s="56">
        <v>114848.12</v>
      </c>
      <c r="E45" s="56">
        <v>114848.12</v>
      </c>
      <c r="F45" s="56"/>
      <c r="G45" s="56"/>
      <c r="H45" s="56"/>
      <c r="I45" s="56"/>
      <c r="J45" s="57"/>
      <c r="K45" s="58"/>
      <c r="L45" s="57"/>
      <c r="M45" s="56">
        <v>308</v>
      </c>
      <c r="N45" s="56">
        <v>377916</v>
      </c>
      <c r="O45" s="56"/>
      <c r="P45" s="56"/>
      <c r="Q45" s="56"/>
      <c r="R45" s="56"/>
      <c r="S45" s="56"/>
      <c r="T45" s="56"/>
      <c r="U45" s="56"/>
      <c r="V45" s="56"/>
      <c r="W45" s="56"/>
      <c r="X45" s="66">
        <v>10545.15</v>
      </c>
      <c r="Y45" s="66">
        <v>2457.75</v>
      </c>
      <c r="Z45" s="66">
        <v>2457.75</v>
      </c>
      <c r="AA45" s="66"/>
      <c r="AB45" s="66"/>
      <c r="AC45" s="66"/>
      <c r="AD45" s="66"/>
      <c r="AE45" s="66"/>
      <c r="AF45" s="66"/>
      <c r="AG45" s="66">
        <v>8087.4</v>
      </c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</row>
    <row r="46" spans="1:51" ht="30">
      <c r="A46" s="64">
        <v>32</v>
      </c>
      <c r="B46" s="65" t="s">
        <v>76</v>
      </c>
      <c r="C46" s="57">
        <v>119294.94</v>
      </c>
      <c r="D46" s="56">
        <v>116795.52</v>
      </c>
      <c r="E46" s="56"/>
      <c r="F46" s="56"/>
      <c r="G46" s="56"/>
      <c r="H46" s="56"/>
      <c r="I46" s="56"/>
      <c r="J46" s="57">
        <v>116795.52</v>
      </c>
      <c r="K46" s="58"/>
      <c r="L46" s="57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66">
        <v>2499.42</v>
      </c>
      <c r="Y46" s="66">
        <v>2499.42</v>
      </c>
      <c r="Z46" s="66"/>
      <c r="AA46" s="66"/>
      <c r="AB46" s="66"/>
      <c r="AC46" s="66"/>
      <c r="AD46" s="66"/>
      <c r="AE46" s="66">
        <v>2499.42</v>
      </c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</row>
    <row r="47" spans="1:51" ht="30">
      <c r="A47" s="64">
        <v>33</v>
      </c>
      <c r="B47" s="65" t="s">
        <v>119</v>
      </c>
      <c r="C47" s="57">
        <v>353991.73000000004</v>
      </c>
      <c r="D47" s="56">
        <v>346575.02</v>
      </c>
      <c r="E47" s="56">
        <v>229451.29</v>
      </c>
      <c r="F47" s="56"/>
      <c r="G47" s="56"/>
      <c r="H47" s="56"/>
      <c r="I47" s="56"/>
      <c r="J47" s="57">
        <v>117123.73</v>
      </c>
      <c r="K47" s="58"/>
      <c r="L47" s="57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66">
        <v>7416.71</v>
      </c>
      <c r="Y47" s="66">
        <v>7416.71</v>
      </c>
      <c r="Z47" s="66">
        <v>4910.26</v>
      </c>
      <c r="AA47" s="66"/>
      <c r="AB47" s="66"/>
      <c r="AC47" s="66"/>
      <c r="AD47" s="66"/>
      <c r="AE47" s="66">
        <v>2506.45</v>
      </c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</row>
    <row r="48" spans="1:51" ht="30">
      <c r="A48" s="64">
        <v>34</v>
      </c>
      <c r="B48" s="65" t="s">
        <v>120</v>
      </c>
      <c r="C48" s="57">
        <v>278988.44</v>
      </c>
      <c r="D48" s="56">
        <v>273143.18</v>
      </c>
      <c r="E48" s="56">
        <v>273143.18</v>
      </c>
      <c r="F48" s="56"/>
      <c r="G48" s="56"/>
      <c r="H48" s="56"/>
      <c r="I48" s="56"/>
      <c r="J48" s="57"/>
      <c r="K48" s="58"/>
      <c r="L48" s="57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66">
        <v>5845.26</v>
      </c>
      <c r="Y48" s="66">
        <v>5845.26</v>
      </c>
      <c r="Z48" s="66">
        <v>5845.26</v>
      </c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</row>
    <row r="49" spans="1:51" ht="30">
      <c r="A49" s="64">
        <v>35</v>
      </c>
      <c r="B49" s="65" t="s">
        <v>121</v>
      </c>
      <c r="C49" s="57">
        <v>524351.79</v>
      </c>
      <c r="D49" s="56">
        <v>513365.76</v>
      </c>
      <c r="E49" s="56"/>
      <c r="F49" s="56"/>
      <c r="G49" s="56"/>
      <c r="H49" s="56"/>
      <c r="I49" s="56"/>
      <c r="J49" s="57">
        <v>513365.76</v>
      </c>
      <c r="K49" s="58"/>
      <c r="L49" s="57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66">
        <v>10986.03</v>
      </c>
      <c r="Y49" s="66">
        <v>10986.03</v>
      </c>
      <c r="Z49" s="66"/>
      <c r="AA49" s="66"/>
      <c r="AB49" s="66"/>
      <c r="AC49" s="66"/>
      <c r="AD49" s="66"/>
      <c r="AE49" s="66">
        <v>10986.03</v>
      </c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</row>
    <row r="50" spans="1:51" ht="30">
      <c r="A50" s="64">
        <v>36</v>
      </c>
      <c r="B50" s="65" t="s">
        <v>122</v>
      </c>
      <c r="C50" s="57">
        <v>370068.44</v>
      </c>
      <c r="D50" s="56">
        <v>156446.29</v>
      </c>
      <c r="E50" s="56"/>
      <c r="F50" s="56"/>
      <c r="G50" s="56"/>
      <c r="H50" s="56"/>
      <c r="I50" s="56"/>
      <c r="J50" s="57">
        <v>156446.29</v>
      </c>
      <c r="K50" s="58"/>
      <c r="L50" s="57"/>
      <c r="M50" s="56"/>
      <c r="N50" s="56"/>
      <c r="O50" s="56">
        <v>1001</v>
      </c>
      <c r="P50" s="56">
        <v>102712.61</v>
      </c>
      <c r="Q50" s="56">
        <v>87</v>
      </c>
      <c r="R50" s="56">
        <v>37236</v>
      </c>
      <c r="S50" s="56">
        <v>64</v>
      </c>
      <c r="T50" s="56">
        <v>65920</v>
      </c>
      <c r="U50" s="56"/>
      <c r="V50" s="56"/>
      <c r="W50" s="56"/>
      <c r="X50" s="66">
        <v>7753.540000000001</v>
      </c>
      <c r="Y50" s="66">
        <v>3347.95</v>
      </c>
      <c r="Z50" s="66"/>
      <c r="AA50" s="66"/>
      <c r="AB50" s="66"/>
      <c r="AC50" s="66"/>
      <c r="AD50" s="66"/>
      <c r="AE50" s="66">
        <v>3347.95</v>
      </c>
      <c r="AF50" s="66"/>
      <c r="AG50" s="66"/>
      <c r="AH50" s="66">
        <v>2198.05</v>
      </c>
      <c r="AI50" s="66">
        <v>796.85</v>
      </c>
      <c r="AJ50" s="66">
        <v>1410.69</v>
      </c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</row>
    <row r="51" spans="1:51" ht="30">
      <c r="A51" s="64">
        <v>37</v>
      </c>
      <c r="B51" s="65" t="s">
        <v>123</v>
      </c>
      <c r="C51" s="57">
        <v>269543.93</v>
      </c>
      <c r="D51" s="56">
        <v>263896.54</v>
      </c>
      <c r="E51" s="56">
        <v>263896.54</v>
      </c>
      <c r="F51" s="56"/>
      <c r="G51" s="56"/>
      <c r="H51" s="56"/>
      <c r="I51" s="56"/>
      <c r="J51" s="57"/>
      <c r="K51" s="58"/>
      <c r="L51" s="57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66">
        <v>5647.39</v>
      </c>
      <c r="Y51" s="66">
        <v>5647.39</v>
      </c>
      <c r="Z51" s="66">
        <v>5647.39</v>
      </c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</row>
    <row r="52" spans="1:51" ht="30">
      <c r="A52" s="64">
        <v>38</v>
      </c>
      <c r="B52" s="65" t="s">
        <v>124</v>
      </c>
      <c r="C52" s="57">
        <v>116273.85</v>
      </c>
      <c r="D52" s="56">
        <v>113837.72</v>
      </c>
      <c r="E52" s="56">
        <v>113837.72</v>
      </c>
      <c r="F52" s="56"/>
      <c r="G52" s="56"/>
      <c r="H52" s="56"/>
      <c r="I52" s="56"/>
      <c r="J52" s="57"/>
      <c r="K52" s="58"/>
      <c r="L52" s="57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66">
        <v>2436.13</v>
      </c>
      <c r="Y52" s="66">
        <v>2436.13</v>
      </c>
      <c r="Z52" s="66">
        <v>2436.13</v>
      </c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</row>
    <row r="53" spans="1:51" ht="30">
      <c r="A53" s="64">
        <v>39</v>
      </c>
      <c r="B53" s="65" t="s">
        <v>125</v>
      </c>
      <c r="C53" s="57">
        <v>198803.9</v>
      </c>
      <c r="D53" s="56">
        <v>194638.63</v>
      </c>
      <c r="E53" s="56">
        <v>194638.63</v>
      </c>
      <c r="F53" s="56"/>
      <c r="G53" s="56"/>
      <c r="H53" s="56"/>
      <c r="I53" s="56"/>
      <c r="J53" s="57"/>
      <c r="K53" s="58"/>
      <c r="L53" s="57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66">
        <v>4165.27</v>
      </c>
      <c r="Y53" s="66">
        <v>4165.27</v>
      </c>
      <c r="Z53" s="66">
        <v>4165.27</v>
      </c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</row>
    <row r="54" spans="1:51" ht="30">
      <c r="A54" s="64">
        <v>40</v>
      </c>
      <c r="B54" s="65" t="s">
        <v>64</v>
      </c>
      <c r="C54" s="57">
        <v>99942.87</v>
      </c>
      <c r="D54" s="56">
        <v>0</v>
      </c>
      <c r="E54" s="56"/>
      <c r="F54" s="56"/>
      <c r="G54" s="56"/>
      <c r="H54" s="56"/>
      <c r="I54" s="56"/>
      <c r="J54" s="57"/>
      <c r="K54" s="58"/>
      <c r="L54" s="57"/>
      <c r="M54" s="56"/>
      <c r="N54" s="56"/>
      <c r="O54" s="56">
        <v>953.6</v>
      </c>
      <c r="P54" s="56">
        <v>97848.9</v>
      </c>
      <c r="Q54" s="56"/>
      <c r="R54" s="56"/>
      <c r="S54" s="56"/>
      <c r="T54" s="56"/>
      <c r="U54" s="56"/>
      <c r="V54" s="56"/>
      <c r="W54" s="56"/>
      <c r="X54" s="66">
        <v>2093.97</v>
      </c>
      <c r="Y54" s="66">
        <v>0</v>
      </c>
      <c r="Z54" s="66"/>
      <c r="AA54" s="66"/>
      <c r="AB54" s="66"/>
      <c r="AC54" s="66"/>
      <c r="AD54" s="66"/>
      <c r="AE54" s="66"/>
      <c r="AF54" s="66"/>
      <c r="AG54" s="66"/>
      <c r="AH54" s="66">
        <v>2093.97</v>
      </c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</row>
    <row r="55" spans="1:51" ht="30">
      <c r="A55" s="64">
        <v>41</v>
      </c>
      <c r="B55" s="65" t="s">
        <v>126</v>
      </c>
      <c r="C55" s="57">
        <v>373320.82</v>
      </c>
      <c r="D55" s="56">
        <v>273755.54</v>
      </c>
      <c r="E55" s="56">
        <v>273755.54</v>
      </c>
      <c r="F55" s="56"/>
      <c r="G55" s="56"/>
      <c r="H55" s="56"/>
      <c r="I55" s="56"/>
      <c r="J55" s="57"/>
      <c r="K55" s="58"/>
      <c r="L55" s="57"/>
      <c r="M55" s="56"/>
      <c r="N55" s="56"/>
      <c r="O55" s="56">
        <v>894.1</v>
      </c>
      <c r="P55" s="56">
        <v>91743.6</v>
      </c>
      <c r="Q55" s="56"/>
      <c r="R55" s="56"/>
      <c r="S55" s="56"/>
      <c r="T55" s="56"/>
      <c r="U55" s="56"/>
      <c r="V55" s="56"/>
      <c r="W55" s="56"/>
      <c r="X55" s="66">
        <v>7821.68</v>
      </c>
      <c r="Y55" s="66">
        <v>5858.37</v>
      </c>
      <c r="Z55" s="66">
        <v>5858.37</v>
      </c>
      <c r="AA55" s="66"/>
      <c r="AB55" s="66"/>
      <c r="AC55" s="66"/>
      <c r="AD55" s="66"/>
      <c r="AE55" s="66"/>
      <c r="AF55" s="66"/>
      <c r="AG55" s="66"/>
      <c r="AH55" s="66">
        <v>1963.31</v>
      </c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51" ht="30">
      <c r="A56" s="64">
        <v>42</v>
      </c>
      <c r="B56" s="65" t="s">
        <v>127</v>
      </c>
      <c r="C56" s="57">
        <v>251107.22</v>
      </c>
      <c r="D56" s="56">
        <v>200114.12</v>
      </c>
      <c r="E56" s="56">
        <v>129759.08</v>
      </c>
      <c r="F56" s="56"/>
      <c r="G56" s="56">
        <v>70355.04</v>
      </c>
      <c r="H56" s="56"/>
      <c r="I56" s="56"/>
      <c r="J56" s="57"/>
      <c r="K56" s="58"/>
      <c r="L56" s="57"/>
      <c r="M56" s="56"/>
      <c r="N56" s="56"/>
      <c r="O56" s="56"/>
      <c r="P56" s="56"/>
      <c r="Q56" s="56"/>
      <c r="R56" s="56"/>
      <c r="S56" s="56">
        <v>44.4</v>
      </c>
      <c r="T56" s="56">
        <v>45732</v>
      </c>
      <c r="U56" s="56"/>
      <c r="V56" s="56"/>
      <c r="W56" s="56"/>
      <c r="X56" s="66">
        <v>5261.1</v>
      </c>
      <c r="Y56" s="66">
        <v>4282.4400000000005</v>
      </c>
      <c r="Z56" s="66">
        <v>2776.84</v>
      </c>
      <c r="AA56" s="66"/>
      <c r="AB56" s="66">
        <v>1505.6</v>
      </c>
      <c r="AC56" s="66"/>
      <c r="AD56" s="66"/>
      <c r="AE56" s="66"/>
      <c r="AF56" s="66"/>
      <c r="AG56" s="66"/>
      <c r="AH56" s="66"/>
      <c r="AI56" s="66"/>
      <c r="AJ56" s="66">
        <v>978.66</v>
      </c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</row>
    <row r="57" spans="1:51" ht="30">
      <c r="A57" s="64">
        <v>43</v>
      </c>
      <c r="B57" s="65" t="s">
        <v>128</v>
      </c>
      <c r="C57" s="57">
        <v>259536.49</v>
      </c>
      <c r="D57" s="56">
        <v>254098.78</v>
      </c>
      <c r="E57" s="56">
        <v>254098.78</v>
      </c>
      <c r="F57" s="56"/>
      <c r="G57" s="56"/>
      <c r="H57" s="56"/>
      <c r="I57" s="56"/>
      <c r="J57" s="57"/>
      <c r="K57" s="58"/>
      <c r="L57" s="57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66">
        <v>5437.71</v>
      </c>
      <c r="Y57" s="66">
        <v>5437.71</v>
      </c>
      <c r="Z57" s="66">
        <v>5437.71</v>
      </c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</row>
    <row r="58" spans="1:51" ht="30">
      <c r="A58" s="64">
        <v>44</v>
      </c>
      <c r="B58" s="65" t="s">
        <v>129</v>
      </c>
      <c r="C58" s="57">
        <v>115836.02</v>
      </c>
      <c r="D58" s="56">
        <v>113409.07</v>
      </c>
      <c r="E58" s="56">
        <v>113409.07</v>
      </c>
      <c r="F58" s="56"/>
      <c r="G58" s="56"/>
      <c r="H58" s="56"/>
      <c r="I58" s="56"/>
      <c r="J58" s="57"/>
      <c r="K58" s="58"/>
      <c r="L58" s="57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66">
        <v>2426.95</v>
      </c>
      <c r="Y58" s="66">
        <v>2426.95</v>
      </c>
      <c r="Z58" s="66">
        <v>2426.95</v>
      </c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</row>
    <row r="59" spans="1:51" ht="30">
      <c r="A59" s="64">
        <v>45</v>
      </c>
      <c r="B59" s="65" t="s">
        <v>130</v>
      </c>
      <c r="C59" s="57">
        <v>118775.71</v>
      </c>
      <c r="D59" s="56">
        <v>116287.16</v>
      </c>
      <c r="E59" s="56">
        <v>116287.16</v>
      </c>
      <c r="F59" s="56"/>
      <c r="G59" s="56"/>
      <c r="H59" s="56"/>
      <c r="I59" s="56"/>
      <c r="J59" s="57"/>
      <c r="K59" s="58"/>
      <c r="L59" s="57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66">
        <v>2488.55</v>
      </c>
      <c r="Y59" s="66">
        <v>2488.55</v>
      </c>
      <c r="Z59" s="66">
        <v>2488.55</v>
      </c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</row>
    <row r="60" spans="1:51" ht="30">
      <c r="A60" s="64">
        <v>46</v>
      </c>
      <c r="B60" s="65" t="s">
        <v>131</v>
      </c>
      <c r="C60" s="57">
        <v>118337.87999999999</v>
      </c>
      <c r="D60" s="56">
        <v>115858.51</v>
      </c>
      <c r="E60" s="56">
        <v>115858.51</v>
      </c>
      <c r="F60" s="56"/>
      <c r="G60" s="56"/>
      <c r="H60" s="56"/>
      <c r="I60" s="56"/>
      <c r="J60" s="57"/>
      <c r="K60" s="58"/>
      <c r="L60" s="57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66">
        <v>2479.37</v>
      </c>
      <c r="Y60" s="66">
        <v>2479.37</v>
      </c>
      <c r="Z60" s="66">
        <v>2479.37</v>
      </c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</row>
    <row r="61" spans="1:51" ht="30">
      <c r="A61" s="64">
        <v>47</v>
      </c>
      <c r="B61" s="65" t="s">
        <v>132</v>
      </c>
      <c r="C61" s="57">
        <v>615839.2</v>
      </c>
      <c r="D61" s="56">
        <v>0</v>
      </c>
      <c r="E61" s="56"/>
      <c r="F61" s="56"/>
      <c r="G61" s="56"/>
      <c r="H61" s="56"/>
      <c r="I61" s="56"/>
      <c r="J61" s="57"/>
      <c r="K61" s="58"/>
      <c r="L61" s="57"/>
      <c r="M61" s="56"/>
      <c r="N61" s="56"/>
      <c r="O61" s="56">
        <v>5876</v>
      </c>
      <c r="P61" s="56">
        <v>602936.36</v>
      </c>
      <c r="Q61" s="56"/>
      <c r="R61" s="56"/>
      <c r="S61" s="56"/>
      <c r="T61" s="56"/>
      <c r="U61" s="56"/>
      <c r="V61" s="56"/>
      <c r="W61" s="56"/>
      <c r="X61" s="66">
        <v>12902.84</v>
      </c>
      <c r="Y61" s="66">
        <v>0</v>
      </c>
      <c r="Z61" s="66"/>
      <c r="AA61" s="66"/>
      <c r="AB61" s="66"/>
      <c r="AC61" s="66"/>
      <c r="AD61" s="66"/>
      <c r="AE61" s="66"/>
      <c r="AF61" s="66"/>
      <c r="AG61" s="66"/>
      <c r="AH61" s="66">
        <v>12902.84</v>
      </c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</row>
    <row r="62" spans="1:51" ht="30">
      <c r="A62" s="64">
        <v>48</v>
      </c>
      <c r="B62" s="65" t="s">
        <v>133</v>
      </c>
      <c r="C62" s="57">
        <v>318564.21</v>
      </c>
      <c r="D62" s="56">
        <v>311889.77</v>
      </c>
      <c r="E62" s="56">
        <v>206487.79</v>
      </c>
      <c r="F62" s="56"/>
      <c r="G62" s="56"/>
      <c r="H62" s="56"/>
      <c r="I62" s="56"/>
      <c r="J62" s="57">
        <v>105401.98</v>
      </c>
      <c r="K62" s="58"/>
      <c r="L62" s="57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66">
        <v>6674.4400000000005</v>
      </c>
      <c r="Y62" s="66">
        <v>6674.4400000000005</v>
      </c>
      <c r="Z62" s="66">
        <v>4418.84</v>
      </c>
      <c r="AA62" s="66"/>
      <c r="AB62" s="66"/>
      <c r="AC62" s="66"/>
      <c r="AD62" s="66"/>
      <c r="AE62" s="66">
        <v>2255.6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</row>
    <row r="63" spans="1:51" ht="30">
      <c r="A63" s="64">
        <v>49</v>
      </c>
      <c r="B63" s="65" t="s">
        <v>134</v>
      </c>
      <c r="C63" s="57">
        <v>430798.57000000007</v>
      </c>
      <c r="D63" s="56">
        <v>421772.64</v>
      </c>
      <c r="E63" s="56">
        <v>279236.16</v>
      </c>
      <c r="F63" s="56"/>
      <c r="G63" s="56"/>
      <c r="H63" s="56"/>
      <c r="I63" s="56"/>
      <c r="J63" s="57">
        <v>142536.48</v>
      </c>
      <c r="K63" s="58"/>
      <c r="L63" s="57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66">
        <v>9025.93</v>
      </c>
      <c r="Y63" s="66">
        <v>9025.93</v>
      </c>
      <c r="Z63" s="66">
        <v>5975.65</v>
      </c>
      <c r="AA63" s="66"/>
      <c r="AB63" s="66"/>
      <c r="AC63" s="66"/>
      <c r="AD63" s="66"/>
      <c r="AE63" s="66">
        <v>3050.28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</row>
    <row r="64" spans="1:51" ht="30">
      <c r="A64" s="64">
        <v>50</v>
      </c>
      <c r="B64" s="65" t="s">
        <v>135</v>
      </c>
      <c r="C64" s="57">
        <v>402740.93</v>
      </c>
      <c r="D64" s="56">
        <v>322202.85</v>
      </c>
      <c r="E64" s="56">
        <v>213315.61</v>
      </c>
      <c r="F64" s="56"/>
      <c r="G64" s="56"/>
      <c r="H64" s="56"/>
      <c r="I64" s="56"/>
      <c r="J64" s="57">
        <v>108887.24</v>
      </c>
      <c r="K64" s="58"/>
      <c r="L64" s="57"/>
      <c r="M64" s="56"/>
      <c r="N64" s="56"/>
      <c r="O64" s="56"/>
      <c r="P64" s="56"/>
      <c r="Q64" s="56"/>
      <c r="R64" s="56"/>
      <c r="S64" s="56">
        <v>70</v>
      </c>
      <c r="T64" s="56">
        <v>72100</v>
      </c>
      <c r="U64" s="56"/>
      <c r="V64" s="56"/>
      <c r="W64" s="56"/>
      <c r="X64" s="66">
        <v>8438.08</v>
      </c>
      <c r="Y64" s="66">
        <v>6895.139999999999</v>
      </c>
      <c r="Z64" s="66">
        <v>4564.95</v>
      </c>
      <c r="AA64" s="66"/>
      <c r="AB64" s="66"/>
      <c r="AC64" s="66"/>
      <c r="AD64" s="66"/>
      <c r="AE64" s="66">
        <v>2330.19</v>
      </c>
      <c r="AF64" s="66"/>
      <c r="AG64" s="66"/>
      <c r="AH64" s="66"/>
      <c r="AI64" s="66"/>
      <c r="AJ64" s="66">
        <v>1542.94</v>
      </c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</row>
    <row r="65" spans="1:51" ht="30">
      <c r="A65" s="64">
        <v>51</v>
      </c>
      <c r="B65" s="65" t="s">
        <v>136</v>
      </c>
      <c r="C65" s="57">
        <v>328625.62000000005</v>
      </c>
      <c r="D65" s="56">
        <v>321740.38</v>
      </c>
      <c r="E65" s="56">
        <v>213009.43</v>
      </c>
      <c r="F65" s="56"/>
      <c r="G65" s="56"/>
      <c r="H65" s="56"/>
      <c r="I65" s="56"/>
      <c r="J65" s="57">
        <v>108730.95</v>
      </c>
      <c r="K65" s="58"/>
      <c r="L65" s="57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66">
        <v>6885.24</v>
      </c>
      <c r="Y65" s="66">
        <v>6885.24</v>
      </c>
      <c r="Z65" s="66">
        <v>4558.4</v>
      </c>
      <c r="AA65" s="66"/>
      <c r="AB65" s="66"/>
      <c r="AC65" s="66"/>
      <c r="AD65" s="66"/>
      <c r="AE65" s="66">
        <v>2326.84</v>
      </c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</row>
    <row r="66" spans="1:51" ht="30">
      <c r="A66" s="64">
        <v>52</v>
      </c>
      <c r="B66" s="65" t="s">
        <v>137</v>
      </c>
      <c r="C66" s="57">
        <v>326877.86999999994</v>
      </c>
      <c r="D66" s="56">
        <v>320029.24</v>
      </c>
      <c r="E66" s="56">
        <v>211876.56</v>
      </c>
      <c r="F66" s="56"/>
      <c r="G66" s="56"/>
      <c r="H66" s="56"/>
      <c r="I66" s="56"/>
      <c r="J66" s="57">
        <v>108152.68</v>
      </c>
      <c r="K66" s="58"/>
      <c r="L66" s="57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66">
        <v>6848.629999999999</v>
      </c>
      <c r="Y66" s="66">
        <v>6848.629999999999</v>
      </c>
      <c r="Z66" s="66">
        <v>4534.16</v>
      </c>
      <c r="AA66" s="66"/>
      <c r="AB66" s="66"/>
      <c r="AC66" s="66"/>
      <c r="AD66" s="66"/>
      <c r="AE66" s="66">
        <v>2314.47</v>
      </c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</row>
    <row r="67" spans="1:51" ht="30">
      <c r="A67" s="64">
        <v>53</v>
      </c>
      <c r="B67" s="65" t="s">
        <v>138</v>
      </c>
      <c r="C67" s="57">
        <v>202056.31</v>
      </c>
      <c r="D67" s="56">
        <v>197822.9</v>
      </c>
      <c r="E67" s="56">
        <v>197822.9</v>
      </c>
      <c r="F67" s="56"/>
      <c r="G67" s="56"/>
      <c r="H67" s="56"/>
      <c r="I67" s="56"/>
      <c r="J67" s="57"/>
      <c r="K67" s="58"/>
      <c r="L67" s="57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66">
        <v>4233.41</v>
      </c>
      <c r="Y67" s="66">
        <v>4233.41</v>
      </c>
      <c r="Z67" s="66">
        <v>4233.41</v>
      </c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</row>
    <row r="68" spans="1:51" ht="30">
      <c r="A68" s="64">
        <v>54</v>
      </c>
      <c r="B68" s="65" t="s">
        <v>139</v>
      </c>
      <c r="C68" s="57">
        <v>496410.32999999996</v>
      </c>
      <c r="D68" s="56">
        <v>486009.72</v>
      </c>
      <c r="E68" s="56">
        <v>321764.56</v>
      </c>
      <c r="F68" s="56"/>
      <c r="G68" s="56"/>
      <c r="H68" s="56"/>
      <c r="I68" s="56"/>
      <c r="J68" s="57">
        <v>164245.16</v>
      </c>
      <c r="K68" s="58"/>
      <c r="L68" s="57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66">
        <v>10400.61</v>
      </c>
      <c r="Y68" s="66">
        <v>10400.61</v>
      </c>
      <c r="Z68" s="66">
        <v>6885.76</v>
      </c>
      <c r="AA68" s="66"/>
      <c r="AB68" s="66"/>
      <c r="AC68" s="66"/>
      <c r="AD68" s="66"/>
      <c r="AE68" s="66">
        <v>3514.85</v>
      </c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</row>
    <row r="69" spans="1:51" ht="30">
      <c r="A69" s="64">
        <v>55</v>
      </c>
      <c r="B69" s="65" t="s">
        <v>140</v>
      </c>
      <c r="C69" s="57">
        <v>227387.62000000002</v>
      </c>
      <c r="D69" s="56">
        <v>222623.48</v>
      </c>
      <c r="E69" s="56">
        <v>222623.48</v>
      </c>
      <c r="F69" s="56"/>
      <c r="G69" s="56"/>
      <c r="H69" s="56"/>
      <c r="I69" s="56"/>
      <c r="J69" s="57"/>
      <c r="K69" s="58"/>
      <c r="L69" s="57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66">
        <v>4764.14</v>
      </c>
      <c r="Y69" s="66">
        <v>4764.14</v>
      </c>
      <c r="Z69" s="66">
        <v>4764.14</v>
      </c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</row>
    <row r="70" spans="1:51" ht="30">
      <c r="A70" s="64">
        <v>56</v>
      </c>
      <c r="B70" s="65" t="s">
        <v>141</v>
      </c>
      <c r="C70" s="57">
        <v>447738.76999999996</v>
      </c>
      <c r="D70" s="56">
        <v>438357.91</v>
      </c>
      <c r="E70" s="56">
        <v>438357.91</v>
      </c>
      <c r="F70" s="56"/>
      <c r="G70" s="56"/>
      <c r="H70" s="56"/>
      <c r="I70" s="56"/>
      <c r="J70" s="57"/>
      <c r="K70" s="58"/>
      <c r="L70" s="57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66">
        <v>9380.86</v>
      </c>
      <c r="Y70" s="66">
        <v>9380.86</v>
      </c>
      <c r="Z70" s="66">
        <v>9380.86</v>
      </c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</row>
    <row r="71" spans="1:51" ht="30">
      <c r="A71" s="64">
        <v>57</v>
      </c>
      <c r="B71" s="65" t="s">
        <v>142</v>
      </c>
      <c r="C71" s="57">
        <v>277706.24000000005</v>
      </c>
      <c r="D71" s="56">
        <v>271887.84</v>
      </c>
      <c r="E71" s="56">
        <v>271887.84</v>
      </c>
      <c r="F71" s="56"/>
      <c r="G71" s="56"/>
      <c r="H71" s="56"/>
      <c r="I71" s="56"/>
      <c r="J71" s="57"/>
      <c r="K71" s="58"/>
      <c r="L71" s="57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66">
        <v>5818.4</v>
      </c>
      <c r="Y71" s="66">
        <v>5818.4</v>
      </c>
      <c r="Z71" s="66">
        <v>5818.4</v>
      </c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</row>
    <row r="72" spans="1:51" ht="30">
      <c r="A72" s="64">
        <v>58</v>
      </c>
      <c r="B72" s="65" t="s">
        <v>143</v>
      </c>
      <c r="C72" s="57">
        <v>265822.41</v>
      </c>
      <c r="D72" s="56">
        <v>260253</v>
      </c>
      <c r="E72" s="56">
        <v>260253</v>
      </c>
      <c r="F72" s="56"/>
      <c r="G72" s="56"/>
      <c r="H72" s="56"/>
      <c r="I72" s="56"/>
      <c r="J72" s="57"/>
      <c r="K72" s="58"/>
      <c r="L72" s="57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66">
        <v>5569.41</v>
      </c>
      <c r="Y72" s="66">
        <v>5569.41</v>
      </c>
      <c r="Z72" s="66">
        <v>5569.41</v>
      </c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</row>
    <row r="73" spans="1:51" ht="30">
      <c r="A73" s="64">
        <v>59</v>
      </c>
      <c r="B73" s="65" t="s">
        <v>144</v>
      </c>
      <c r="C73" s="57">
        <v>273327.99</v>
      </c>
      <c r="D73" s="56">
        <v>267601.32</v>
      </c>
      <c r="E73" s="56">
        <v>267601.32</v>
      </c>
      <c r="F73" s="56"/>
      <c r="G73" s="56"/>
      <c r="H73" s="56"/>
      <c r="I73" s="56"/>
      <c r="J73" s="57"/>
      <c r="K73" s="58"/>
      <c r="L73" s="57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66">
        <v>5726.67</v>
      </c>
      <c r="Y73" s="66">
        <v>5726.67</v>
      </c>
      <c r="Z73" s="66">
        <v>5726.67</v>
      </c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</row>
    <row r="74" spans="1:51" ht="30">
      <c r="A74" s="64">
        <v>60</v>
      </c>
      <c r="B74" s="65" t="s">
        <v>145</v>
      </c>
      <c r="C74" s="57">
        <v>150359.83</v>
      </c>
      <c r="D74" s="56">
        <v>147209.55</v>
      </c>
      <c r="E74" s="56"/>
      <c r="F74" s="56"/>
      <c r="G74" s="56"/>
      <c r="H74" s="56"/>
      <c r="I74" s="56"/>
      <c r="J74" s="57">
        <v>147209.55</v>
      </c>
      <c r="K74" s="58"/>
      <c r="L74" s="57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66">
        <v>3150.28</v>
      </c>
      <c r="Y74" s="66">
        <v>3150.28</v>
      </c>
      <c r="Z74" s="66"/>
      <c r="AA74" s="66"/>
      <c r="AB74" s="66"/>
      <c r="AC74" s="66"/>
      <c r="AD74" s="66"/>
      <c r="AE74" s="66">
        <v>3150.28</v>
      </c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</row>
    <row r="75" spans="1:51" ht="30">
      <c r="A75" s="64">
        <v>61</v>
      </c>
      <c r="B75" s="65" t="s">
        <v>146</v>
      </c>
      <c r="C75" s="57">
        <v>147342.74000000002</v>
      </c>
      <c r="D75" s="56">
        <v>144255.67</v>
      </c>
      <c r="E75" s="56"/>
      <c r="F75" s="56"/>
      <c r="G75" s="56"/>
      <c r="H75" s="56"/>
      <c r="I75" s="56"/>
      <c r="J75" s="57">
        <v>144255.67</v>
      </c>
      <c r="K75" s="58"/>
      <c r="L75" s="57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66">
        <v>3087.07</v>
      </c>
      <c r="Y75" s="66">
        <v>3087.07</v>
      </c>
      <c r="Z75" s="66"/>
      <c r="AA75" s="66"/>
      <c r="AB75" s="66"/>
      <c r="AC75" s="66"/>
      <c r="AD75" s="66"/>
      <c r="AE75" s="66">
        <v>3087.07</v>
      </c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</row>
    <row r="76" spans="1:51" ht="30">
      <c r="A76" s="64">
        <v>62</v>
      </c>
      <c r="B76" s="65" t="s">
        <v>147</v>
      </c>
      <c r="C76" s="57">
        <v>325508.01</v>
      </c>
      <c r="D76" s="56">
        <v>318688.08</v>
      </c>
      <c r="E76" s="56">
        <v>210988.64</v>
      </c>
      <c r="F76" s="56"/>
      <c r="G76" s="56"/>
      <c r="H76" s="56"/>
      <c r="I76" s="56"/>
      <c r="J76" s="57">
        <v>107699.44</v>
      </c>
      <c r="K76" s="58"/>
      <c r="L76" s="57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66">
        <v>6819.93</v>
      </c>
      <c r="Y76" s="66">
        <v>6819.93</v>
      </c>
      <c r="Z76" s="66">
        <v>4515.16</v>
      </c>
      <c r="AA76" s="66"/>
      <c r="AB76" s="66"/>
      <c r="AC76" s="66"/>
      <c r="AD76" s="66"/>
      <c r="AE76" s="66">
        <v>2304.77</v>
      </c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</row>
    <row r="77" spans="1:51" ht="30">
      <c r="A77" s="64">
        <v>63</v>
      </c>
      <c r="B77" s="65" t="s">
        <v>65</v>
      </c>
      <c r="C77" s="57">
        <v>360888.27999999997</v>
      </c>
      <c r="D77" s="56">
        <v>353327.07999999996</v>
      </c>
      <c r="E77" s="56">
        <v>233921.52</v>
      </c>
      <c r="F77" s="56"/>
      <c r="G77" s="56"/>
      <c r="H77" s="56"/>
      <c r="I77" s="56"/>
      <c r="J77" s="57">
        <v>119405.56</v>
      </c>
      <c r="K77" s="58"/>
      <c r="L77" s="57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66">
        <v>7561.200000000001</v>
      </c>
      <c r="Y77" s="66">
        <v>7561.200000000001</v>
      </c>
      <c r="Z77" s="66">
        <v>5005.92</v>
      </c>
      <c r="AA77" s="66"/>
      <c r="AB77" s="66"/>
      <c r="AC77" s="66"/>
      <c r="AD77" s="66"/>
      <c r="AE77" s="66">
        <v>2555.28</v>
      </c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</row>
    <row r="78" spans="1:51" ht="30">
      <c r="A78" s="64">
        <v>64</v>
      </c>
      <c r="B78" s="65" t="s">
        <v>66</v>
      </c>
      <c r="C78" s="57">
        <v>370193.91</v>
      </c>
      <c r="D78" s="56">
        <v>362437.74</v>
      </c>
      <c r="E78" s="56">
        <v>239953.27</v>
      </c>
      <c r="F78" s="56"/>
      <c r="G78" s="56"/>
      <c r="H78" s="56"/>
      <c r="I78" s="56"/>
      <c r="J78" s="57">
        <v>122484.47</v>
      </c>
      <c r="K78" s="58"/>
      <c r="L78" s="57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66">
        <v>7756.17</v>
      </c>
      <c r="Y78" s="66">
        <v>7756.17</v>
      </c>
      <c r="Z78" s="66">
        <v>5135</v>
      </c>
      <c r="AA78" s="66"/>
      <c r="AB78" s="66"/>
      <c r="AC78" s="66"/>
      <c r="AD78" s="66"/>
      <c r="AE78" s="66">
        <v>2621.17</v>
      </c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</row>
    <row r="79" spans="1:51" ht="30">
      <c r="A79" s="64">
        <v>65</v>
      </c>
      <c r="B79" s="65" t="s">
        <v>148</v>
      </c>
      <c r="C79" s="57">
        <v>246151.56</v>
      </c>
      <c r="D79" s="56">
        <v>240994.28</v>
      </c>
      <c r="E79" s="56">
        <v>240994.28</v>
      </c>
      <c r="F79" s="56"/>
      <c r="G79" s="56"/>
      <c r="H79" s="56"/>
      <c r="I79" s="56"/>
      <c r="J79" s="57"/>
      <c r="K79" s="58"/>
      <c r="L79" s="57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66">
        <v>5157.28</v>
      </c>
      <c r="Y79" s="66">
        <v>5157.28</v>
      </c>
      <c r="Z79" s="66">
        <v>5157.28</v>
      </c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</row>
    <row r="80" spans="1:51" ht="30">
      <c r="A80" s="64">
        <v>66</v>
      </c>
      <c r="B80" s="65" t="s">
        <v>67</v>
      </c>
      <c r="C80" s="57">
        <v>119401.17</v>
      </c>
      <c r="D80" s="56">
        <v>116899.52</v>
      </c>
      <c r="E80" s="56">
        <v>116899.52</v>
      </c>
      <c r="F80" s="56"/>
      <c r="G80" s="56"/>
      <c r="H80" s="56"/>
      <c r="I80" s="56"/>
      <c r="J80" s="57"/>
      <c r="K80" s="58"/>
      <c r="L80" s="57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66">
        <v>2501.65</v>
      </c>
      <c r="Y80" s="66">
        <v>2501.65</v>
      </c>
      <c r="Z80" s="66">
        <v>2501.65</v>
      </c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</row>
    <row r="81" spans="1:51" ht="30">
      <c r="A81" s="64">
        <v>67</v>
      </c>
      <c r="B81" s="65" t="s">
        <v>149</v>
      </c>
      <c r="C81" s="57">
        <v>286806.75</v>
      </c>
      <c r="D81" s="56">
        <v>280797.68</v>
      </c>
      <c r="E81" s="56">
        <v>280797.68</v>
      </c>
      <c r="F81" s="56"/>
      <c r="G81" s="56"/>
      <c r="H81" s="56"/>
      <c r="I81" s="56"/>
      <c r="J81" s="57"/>
      <c r="K81" s="58"/>
      <c r="L81" s="57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66">
        <v>6009.07</v>
      </c>
      <c r="Y81" s="66">
        <v>6009.07</v>
      </c>
      <c r="Z81" s="66">
        <v>6009.07</v>
      </c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</row>
    <row r="82" spans="1:51" ht="30">
      <c r="A82" s="64">
        <v>68</v>
      </c>
      <c r="B82" s="65" t="s">
        <v>150</v>
      </c>
      <c r="C82" s="57">
        <v>441609.22000000003</v>
      </c>
      <c r="D82" s="56">
        <v>432356.78</v>
      </c>
      <c r="E82" s="56">
        <v>432356.78</v>
      </c>
      <c r="F82" s="56"/>
      <c r="G82" s="56"/>
      <c r="H82" s="56"/>
      <c r="I82" s="56"/>
      <c r="J82" s="57"/>
      <c r="K82" s="58"/>
      <c r="L82" s="57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66">
        <v>9252.44</v>
      </c>
      <c r="Y82" s="66">
        <v>9252.44</v>
      </c>
      <c r="Z82" s="66">
        <v>9252.44</v>
      </c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</row>
    <row r="83" spans="1:51" ht="30">
      <c r="A83" s="64">
        <v>69</v>
      </c>
      <c r="B83" s="65" t="s">
        <v>151</v>
      </c>
      <c r="C83" s="57">
        <v>292467.20999999996</v>
      </c>
      <c r="D83" s="56">
        <v>286339.54</v>
      </c>
      <c r="E83" s="56">
        <v>286339.54</v>
      </c>
      <c r="F83" s="56"/>
      <c r="G83" s="56"/>
      <c r="H83" s="56"/>
      <c r="I83" s="56"/>
      <c r="J83" s="57"/>
      <c r="K83" s="58"/>
      <c r="L83" s="57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66">
        <v>6127.67</v>
      </c>
      <c r="Y83" s="66">
        <v>6127.67</v>
      </c>
      <c r="Z83" s="66">
        <v>6127.67</v>
      </c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</row>
    <row r="84" spans="1:51" ht="30">
      <c r="A84" s="64">
        <v>70</v>
      </c>
      <c r="B84" s="65" t="s">
        <v>152</v>
      </c>
      <c r="C84" s="57">
        <v>671123.41</v>
      </c>
      <c r="D84" s="56">
        <v>657062.28</v>
      </c>
      <c r="E84" s="56">
        <v>657062.28</v>
      </c>
      <c r="F84" s="56"/>
      <c r="G84" s="56"/>
      <c r="H84" s="56"/>
      <c r="I84" s="56"/>
      <c r="J84" s="57"/>
      <c r="K84" s="58"/>
      <c r="L84" s="57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66">
        <v>14061.13</v>
      </c>
      <c r="Y84" s="66">
        <v>14061.13</v>
      </c>
      <c r="Z84" s="66">
        <v>14061.13</v>
      </c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</row>
    <row r="85" spans="1:51" ht="30">
      <c r="A85" s="64">
        <v>71</v>
      </c>
      <c r="B85" s="65" t="s">
        <v>153</v>
      </c>
      <c r="C85" s="57">
        <v>147984.91</v>
      </c>
      <c r="D85" s="56">
        <v>144884.38</v>
      </c>
      <c r="E85" s="56">
        <v>144884.38</v>
      </c>
      <c r="F85" s="56"/>
      <c r="G85" s="56"/>
      <c r="H85" s="56"/>
      <c r="I85" s="56"/>
      <c r="J85" s="57"/>
      <c r="K85" s="58"/>
      <c r="L85" s="57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66">
        <v>3100.53</v>
      </c>
      <c r="Y85" s="66">
        <v>3100.53</v>
      </c>
      <c r="Z85" s="66">
        <v>3100.53</v>
      </c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</row>
    <row r="86" spans="1:51" ht="30">
      <c r="A86" s="64">
        <v>72</v>
      </c>
      <c r="B86" s="65" t="s">
        <v>154</v>
      </c>
      <c r="C86" s="57">
        <v>78808.53</v>
      </c>
      <c r="D86" s="56">
        <v>77157.36</v>
      </c>
      <c r="E86" s="56">
        <v>77157.36</v>
      </c>
      <c r="F86" s="56"/>
      <c r="G86" s="56"/>
      <c r="H86" s="56"/>
      <c r="I86" s="56"/>
      <c r="J86" s="57"/>
      <c r="K86" s="58"/>
      <c r="L86" s="57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66">
        <v>1651.17</v>
      </c>
      <c r="Y86" s="66">
        <v>1651.17</v>
      </c>
      <c r="Z86" s="66">
        <v>1651.17</v>
      </c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</row>
    <row r="87" spans="1:51" ht="30">
      <c r="A87" s="64">
        <v>73</v>
      </c>
      <c r="B87" s="65" t="s">
        <v>155</v>
      </c>
      <c r="C87" s="57">
        <v>272546.16</v>
      </c>
      <c r="D87" s="56">
        <v>266835.87</v>
      </c>
      <c r="E87" s="56">
        <v>266835.87</v>
      </c>
      <c r="F87" s="56"/>
      <c r="G87" s="56"/>
      <c r="H87" s="56"/>
      <c r="I87" s="56"/>
      <c r="J87" s="57"/>
      <c r="K87" s="58"/>
      <c r="L87" s="57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66">
        <v>5710.29</v>
      </c>
      <c r="Y87" s="66">
        <v>5710.29</v>
      </c>
      <c r="Z87" s="66">
        <v>5710.29</v>
      </c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</row>
    <row r="88" spans="1:51" ht="30">
      <c r="A88" s="64">
        <v>74</v>
      </c>
      <c r="B88" s="65" t="s">
        <v>156</v>
      </c>
      <c r="C88" s="57">
        <v>309104.56</v>
      </c>
      <c r="D88" s="56">
        <v>302628.31</v>
      </c>
      <c r="E88" s="56">
        <v>302628.31</v>
      </c>
      <c r="F88" s="56"/>
      <c r="G88" s="56"/>
      <c r="H88" s="56"/>
      <c r="I88" s="56"/>
      <c r="J88" s="57"/>
      <c r="K88" s="58"/>
      <c r="L88" s="57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66">
        <v>6476.25</v>
      </c>
      <c r="Y88" s="66">
        <v>6476.25</v>
      </c>
      <c r="Z88" s="66">
        <v>6476.25</v>
      </c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</row>
    <row r="89" spans="1:51" ht="30">
      <c r="A89" s="64">
        <v>75</v>
      </c>
      <c r="B89" s="65" t="s">
        <v>157</v>
      </c>
      <c r="C89" s="57">
        <v>259098.67</v>
      </c>
      <c r="D89" s="56">
        <v>253670.13</v>
      </c>
      <c r="E89" s="56">
        <v>253670.13</v>
      </c>
      <c r="F89" s="56"/>
      <c r="G89" s="56"/>
      <c r="H89" s="56"/>
      <c r="I89" s="56"/>
      <c r="J89" s="57"/>
      <c r="K89" s="58"/>
      <c r="L89" s="57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66">
        <v>5428.54</v>
      </c>
      <c r="Y89" s="66">
        <v>5428.54</v>
      </c>
      <c r="Z89" s="66">
        <v>5428.54</v>
      </c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</row>
    <row r="90" spans="1:51" ht="30">
      <c r="A90" s="64">
        <v>76</v>
      </c>
      <c r="B90" s="65" t="s">
        <v>158</v>
      </c>
      <c r="C90" s="57">
        <v>261631.8</v>
      </c>
      <c r="D90" s="56">
        <v>256150.19</v>
      </c>
      <c r="E90" s="56">
        <v>256150.19</v>
      </c>
      <c r="F90" s="56"/>
      <c r="G90" s="56"/>
      <c r="H90" s="56"/>
      <c r="I90" s="56"/>
      <c r="J90" s="57"/>
      <c r="K90" s="58"/>
      <c r="L90" s="57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66">
        <v>5481.61</v>
      </c>
      <c r="Y90" s="66">
        <v>5481.61</v>
      </c>
      <c r="Z90" s="66">
        <v>5481.61</v>
      </c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</row>
    <row r="91" spans="1:51" ht="30">
      <c r="A91" s="64">
        <v>77</v>
      </c>
      <c r="B91" s="65" t="s">
        <v>159</v>
      </c>
      <c r="C91" s="57">
        <v>261631.8</v>
      </c>
      <c r="D91" s="56">
        <v>256150.19</v>
      </c>
      <c r="E91" s="56">
        <v>256150.19</v>
      </c>
      <c r="F91" s="56"/>
      <c r="G91" s="56"/>
      <c r="H91" s="56"/>
      <c r="I91" s="56"/>
      <c r="J91" s="57"/>
      <c r="K91" s="58"/>
      <c r="L91" s="57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66">
        <v>5481.61</v>
      </c>
      <c r="Y91" s="66">
        <v>5481.61</v>
      </c>
      <c r="Z91" s="66">
        <v>5481.61</v>
      </c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</row>
    <row r="92" spans="1:51" ht="40.5" customHeight="1">
      <c r="A92" s="64">
        <v>78</v>
      </c>
      <c r="B92" s="65" t="s">
        <v>77</v>
      </c>
      <c r="C92" s="57">
        <v>125233.34</v>
      </c>
      <c r="D92" s="56">
        <v>122609.5</v>
      </c>
      <c r="E92" s="56"/>
      <c r="F92" s="56"/>
      <c r="G92" s="56"/>
      <c r="H92" s="56"/>
      <c r="I92" s="56"/>
      <c r="J92" s="57">
        <v>122609.5</v>
      </c>
      <c r="K92" s="58"/>
      <c r="L92" s="57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66">
        <v>2623.84</v>
      </c>
      <c r="Y92" s="66">
        <v>2623.84</v>
      </c>
      <c r="Z92" s="66"/>
      <c r="AA92" s="66"/>
      <c r="AB92" s="66"/>
      <c r="AC92" s="66"/>
      <c r="AD92" s="66"/>
      <c r="AE92" s="66">
        <v>2623.84</v>
      </c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</row>
    <row r="93" spans="1:51" ht="33.75" customHeight="1">
      <c r="A93" s="64">
        <v>79</v>
      </c>
      <c r="B93" s="65" t="s">
        <v>160</v>
      </c>
      <c r="C93" s="57">
        <v>1117195.6800000002</v>
      </c>
      <c r="D93" s="56">
        <v>373539.6</v>
      </c>
      <c r="E93" s="56">
        <v>373539.6</v>
      </c>
      <c r="F93" s="56"/>
      <c r="G93" s="56"/>
      <c r="H93" s="56"/>
      <c r="I93" s="56"/>
      <c r="J93" s="57"/>
      <c r="K93" s="58"/>
      <c r="L93" s="57"/>
      <c r="M93" s="56">
        <v>587</v>
      </c>
      <c r="N93" s="56">
        <v>720249</v>
      </c>
      <c r="O93" s="56"/>
      <c r="P93" s="56"/>
      <c r="Q93" s="56"/>
      <c r="R93" s="56"/>
      <c r="S93" s="56"/>
      <c r="T93" s="56"/>
      <c r="U93" s="56"/>
      <c r="V93" s="56"/>
      <c r="W93" s="56"/>
      <c r="X93" s="66">
        <v>23407.08</v>
      </c>
      <c r="Y93" s="66">
        <v>7993.75</v>
      </c>
      <c r="Z93" s="66">
        <v>7993.75</v>
      </c>
      <c r="AA93" s="66"/>
      <c r="AB93" s="66"/>
      <c r="AC93" s="66"/>
      <c r="AD93" s="66"/>
      <c r="AE93" s="66"/>
      <c r="AF93" s="66"/>
      <c r="AG93" s="66">
        <v>15413.33</v>
      </c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</row>
    <row r="94" spans="1:51" ht="30">
      <c r="A94" s="64">
        <v>80</v>
      </c>
      <c r="B94" s="65" t="s">
        <v>161</v>
      </c>
      <c r="C94" s="57">
        <v>1031334.4</v>
      </c>
      <c r="D94" s="56">
        <v>200203.26</v>
      </c>
      <c r="E94" s="56">
        <v>132545.32</v>
      </c>
      <c r="F94" s="56"/>
      <c r="G94" s="56"/>
      <c r="H94" s="56"/>
      <c r="I94" s="56"/>
      <c r="J94" s="57">
        <v>67657.94</v>
      </c>
      <c r="K94" s="58"/>
      <c r="L94" s="57"/>
      <c r="M94" s="56">
        <v>429</v>
      </c>
      <c r="N94" s="56">
        <v>809523</v>
      </c>
      <c r="O94" s="56"/>
      <c r="P94" s="56"/>
      <c r="Q94" s="56"/>
      <c r="R94" s="56"/>
      <c r="S94" s="56"/>
      <c r="T94" s="56"/>
      <c r="U94" s="56"/>
      <c r="V94" s="56"/>
      <c r="W94" s="56"/>
      <c r="X94" s="66">
        <v>21608.14</v>
      </c>
      <c r="Y94" s="66">
        <v>4284.35</v>
      </c>
      <c r="Z94" s="66">
        <v>2836.47</v>
      </c>
      <c r="AA94" s="66"/>
      <c r="AB94" s="66"/>
      <c r="AC94" s="66"/>
      <c r="AD94" s="66"/>
      <c r="AE94" s="66">
        <v>1447.88</v>
      </c>
      <c r="AF94" s="66"/>
      <c r="AG94" s="66">
        <v>17323.79</v>
      </c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</row>
    <row r="95" spans="1:51" ht="30">
      <c r="A95" s="64">
        <v>81</v>
      </c>
      <c r="B95" s="65" t="s">
        <v>162</v>
      </c>
      <c r="C95" s="57">
        <v>207746.93999999997</v>
      </c>
      <c r="D95" s="56">
        <v>203394.3</v>
      </c>
      <c r="E95" s="56">
        <v>134657.96</v>
      </c>
      <c r="F95" s="56"/>
      <c r="G95" s="56"/>
      <c r="H95" s="56"/>
      <c r="I95" s="56"/>
      <c r="J95" s="57">
        <v>68736.34</v>
      </c>
      <c r="K95" s="58"/>
      <c r="L95" s="57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66">
        <v>4352.639999999999</v>
      </c>
      <c r="Y95" s="66">
        <v>4352.639999999999</v>
      </c>
      <c r="Z95" s="66">
        <v>2881.68</v>
      </c>
      <c r="AA95" s="66"/>
      <c r="AB95" s="66"/>
      <c r="AC95" s="66"/>
      <c r="AD95" s="66"/>
      <c r="AE95" s="66">
        <v>1470.96</v>
      </c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</row>
    <row r="96" spans="1:51" ht="30">
      <c r="A96" s="64">
        <v>82</v>
      </c>
      <c r="B96" s="65" t="s">
        <v>163</v>
      </c>
      <c r="C96" s="57">
        <v>491072.5799999999</v>
      </c>
      <c r="D96" s="56">
        <v>480783.80999999994</v>
      </c>
      <c r="E96" s="56">
        <v>318304.73</v>
      </c>
      <c r="F96" s="56"/>
      <c r="G96" s="56"/>
      <c r="H96" s="56"/>
      <c r="I96" s="56"/>
      <c r="J96" s="57">
        <v>162479.08</v>
      </c>
      <c r="K96" s="58"/>
      <c r="L96" s="57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66">
        <v>10288.77</v>
      </c>
      <c r="Y96" s="66">
        <v>10288.77</v>
      </c>
      <c r="Z96" s="66">
        <v>6811.72</v>
      </c>
      <c r="AA96" s="66"/>
      <c r="AB96" s="66"/>
      <c r="AC96" s="66"/>
      <c r="AD96" s="66"/>
      <c r="AE96" s="66">
        <v>3477.05</v>
      </c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</row>
    <row r="97" spans="1:51" ht="30">
      <c r="A97" s="64">
        <v>83</v>
      </c>
      <c r="B97" s="65" t="s">
        <v>68</v>
      </c>
      <c r="C97" s="57">
        <v>330012.62</v>
      </c>
      <c r="D97" s="56">
        <v>323098.32</v>
      </c>
      <c r="E97" s="56"/>
      <c r="F97" s="56"/>
      <c r="G97" s="56"/>
      <c r="H97" s="56"/>
      <c r="I97" s="56"/>
      <c r="J97" s="57">
        <v>323098.32</v>
      </c>
      <c r="K97" s="58"/>
      <c r="L97" s="57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66">
        <v>6914.3</v>
      </c>
      <c r="Y97" s="66">
        <v>6914.3</v>
      </c>
      <c r="Z97" s="66"/>
      <c r="AA97" s="66"/>
      <c r="AB97" s="66"/>
      <c r="AC97" s="66"/>
      <c r="AD97" s="66"/>
      <c r="AE97" s="66">
        <v>6914.3</v>
      </c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</row>
    <row r="98" spans="1:51" ht="30">
      <c r="A98" s="64">
        <v>84</v>
      </c>
      <c r="B98" s="65" t="s">
        <v>69</v>
      </c>
      <c r="C98" s="57">
        <v>330012.62</v>
      </c>
      <c r="D98" s="56">
        <v>323098.32</v>
      </c>
      <c r="E98" s="56"/>
      <c r="F98" s="56"/>
      <c r="G98" s="56"/>
      <c r="H98" s="56"/>
      <c r="I98" s="56"/>
      <c r="J98" s="57">
        <v>323098.32</v>
      </c>
      <c r="K98" s="58"/>
      <c r="L98" s="57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66">
        <v>6914.3</v>
      </c>
      <c r="Y98" s="66">
        <v>6914.3</v>
      </c>
      <c r="Z98" s="66"/>
      <c r="AA98" s="66"/>
      <c r="AB98" s="66"/>
      <c r="AC98" s="66"/>
      <c r="AD98" s="66"/>
      <c r="AE98" s="66">
        <v>6914.3</v>
      </c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</row>
    <row r="99" spans="1:51" ht="30">
      <c r="A99" s="64">
        <v>85</v>
      </c>
      <c r="B99" s="65" t="s">
        <v>70</v>
      </c>
      <c r="C99" s="57">
        <v>597213.42</v>
      </c>
      <c r="D99" s="56">
        <v>584700.8200000001</v>
      </c>
      <c r="E99" s="56">
        <v>387103.37</v>
      </c>
      <c r="F99" s="56"/>
      <c r="G99" s="56"/>
      <c r="H99" s="56"/>
      <c r="I99" s="56"/>
      <c r="J99" s="57">
        <v>197597.45</v>
      </c>
      <c r="K99" s="58"/>
      <c r="L99" s="57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66">
        <v>12512.6</v>
      </c>
      <c r="Y99" s="66">
        <v>12512.6</v>
      </c>
      <c r="Z99" s="66">
        <v>8284.01</v>
      </c>
      <c r="AA99" s="66"/>
      <c r="AB99" s="66"/>
      <c r="AC99" s="66"/>
      <c r="AD99" s="66"/>
      <c r="AE99" s="66">
        <v>4228.59</v>
      </c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</row>
    <row r="100" spans="1:51" ht="30">
      <c r="A100" s="64">
        <v>86</v>
      </c>
      <c r="B100" s="65" t="s">
        <v>164</v>
      </c>
      <c r="C100" s="57">
        <v>264852.94</v>
      </c>
      <c r="D100" s="56">
        <v>259303.84</v>
      </c>
      <c r="E100" s="56">
        <v>259303.84</v>
      </c>
      <c r="F100" s="56"/>
      <c r="G100" s="56"/>
      <c r="H100" s="56"/>
      <c r="I100" s="56"/>
      <c r="J100" s="57"/>
      <c r="K100" s="58"/>
      <c r="L100" s="57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66">
        <v>5549.1</v>
      </c>
      <c r="Y100" s="66">
        <v>5549.1</v>
      </c>
      <c r="Z100" s="66">
        <v>5549.1</v>
      </c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</row>
    <row r="101" spans="1:51" ht="30">
      <c r="A101" s="64">
        <v>87</v>
      </c>
      <c r="B101" s="65" t="s">
        <v>165</v>
      </c>
      <c r="C101" s="57">
        <v>504968.76999999996</v>
      </c>
      <c r="D101" s="56">
        <v>494388.85</v>
      </c>
      <c r="E101" s="56">
        <v>494388.85</v>
      </c>
      <c r="F101" s="56"/>
      <c r="G101" s="56"/>
      <c r="H101" s="56"/>
      <c r="I101" s="56"/>
      <c r="J101" s="57"/>
      <c r="K101" s="58"/>
      <c r="L101" s="57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66">
        <v>10579.92</v>
      </c>
      <c r="Y101" s="66">
        <v>10579.92</v>
      </c>
      <c r="Z101" s="66">
        <v>10579.92</v>
      </c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</row>
    <row r="102" spans="1:51" ht="30">
      <c r="A102" s="64">
        <v>88</v>
      </c>
      <c r="B102" s="65" t="s">
        <v>78</v>
      </c>
      <c r="C102" s="57">
        <v>160847.83</v>
      </c>
      <c r="D102" s="56">
        <v>157477.8</v>
      </c>
      <c r="E102" s="56"/>
      <c r="F102" s="56"/>
      <c r="G102" s="56"/>
      <c r="H102" s="56"/>
      <c r="I102" s="56"/>
      <c r="J102" s="57">
        <v>157477.8</v>
      </c>
      <c r="K102" s="58"/>
      <c r="L102" s="57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66">
        <v>3370.03</v>
      </c>
      <c r="Y102" s="66">
        <v>3370.03</v>
      </c>
      <c r="Z102" s="66"/>
      <c r="AA102" s="66"/>
      <c r="AB102" s="66"/>
      <c r="AC102" s="66"/>
      <c r="AD102" s="66"/>
      <c r="AE102" s="66">
        <v>3370.03</v>
      </c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</row>
    <row r="103" spans="1:51" ht="30">
      <c r="A103" s="64">
        <v>89</v>
      </c>
      <c r="B103" s="65" t="s">
        <v>166</v>
      </c>
      <c r="C103" s="57">
        <v>184175.83</v>
      </c>
      <c r="D103" s="56">
        <v>180317.05</v>
      </c>
      <c r="E103" s="56">
        <v>119379.58</v>
      </c>
      <c r="F103" s="56"/>
      <c r="G103" s="56"/>
      <c r="H103" s="56"/>
      <c r="I103" s="56"/>
      <c r="J103" s="57">
        <v>60937.47</v>
      </c>
      <c r="K103" s="58"/>
      <c r="L103" s="57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66">
        <v>3858.7799999999997</v>
      </c>
      <c r="Y103" s="66">
        <v>3858.7799999999997</v>
      </c>
      <c r="Z103" s="66">
        <v>2554.72</v>
      </c>
      <c r="AA103" s="66"/>
      <c r="AB103" s="66"/>
      <c r="AC103" s="66"/>
      <c r="AD103" s="66"/>
      <c r="AE103" s="66">
        <v>1304.06</v>
      </c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</row>
    <row r="104" spans="1:51" ht="30">
      <c r="A104" s="64">
        <v>90</v>
      </c>
      <c r="B104" s="65" t="s">
        <v>167</v>
      </c>
      <c r="C104" s="57">
        <v>1224962</v>
      </c>
      <c r="D104" s="56">
        <v>180317.05</v>
      </c>
      <c r="E104" s="56">
        <v>119379.58</v>
      </c>
      <c r="F104" s="56"/>
      <c r="G104" s="56"/>
      <c r="H104" s="56"/>
      <c r="I104" s="56"/>
      <c r="J104" s="57">
        <v>60937.47</v>
      </c>
      <c r="K104" s="58"/>
      <c r="L104" s="57"/>
      <c r="M104" s="56">
        <v>540</v>
      </c>
      <c r="N104" s="56">
        <v>1018980</v>
      </c>
      <c r="O104" s="56"/>
      <c r="P104" s="56"/>
      <c r="Q104" s="56"/>
      <c r="R104" s="56"/>
      <c r="S104" s="56"/>
      <c r="T104" s="56"/>
      <c r="U104" s="56"/>
      <c r="V104" s="56"/>
      <c r="W104" s="56"/>
      <c r="X104" s="66">
        <v>25664.949999999997</v>
      </c>
      <c r="Y104" s="66">
        <v>3858.7799999999997</v>
      </c>
      <c r="Z104" s="66">
        <v>2554.72</v>
      </c>
      <c r="AA104" s="66"/>
      <c r="AB104" s="66"/>
      <c r="AC104" s="66"/>
      <c r="AD104" s="66"/>
      <c r="AE104" s="66">
        <v>1304.06</v>
      </c>
      <c r="AF104" s="66"/>
      <c r="AG104" s="66">
        <v>21806.17</v>
      </c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</row>
    <row r="105" spans="1:51" ht="30">
      <c r="A105" s="64">
        <v>91</v>
      </c>
      <c r="B105" s="65" t="s">
        <v>168</v>
      </c>
      <c r="C105" s="57">
        <v>485545.88999999996</v>
      </c>
      <c r="D105" s="56">
        <v>475372.91</v>
      </c>
      <c r="E105" s="56">
        <v>314722.42</v>
      </c>
      <c r="F105" s="56"/>
      <c r="G105" s="56"/>
      <c r="H105" s="56"/>
      <c r="I105" s="56"/>
      <c r="J105" s="57">
        <v>160650.49</v>
      </c>
      <c r="K105" s="58"/>
      <c r="L105" s="57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66">
        <v>10172.98</v>
      </c>
      <c r="Y105" s="66">
        <v>10172.98</v>
      </c>
      <c r="Z105" s="66">
        <v>6735.06</v>
      </c>
      <c r="AA105" s="66"/>
      <c r="AB105" s="66"/>
      <c r="AC105" s="66"/>
      <c r="AD105" s="66"/>
      <c r="AE105" s="66">
        <v>3437.92</v>
      </c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</row>
    <row r="106" spans="1:51" ht="30">
      <c r="A106" s="64">
        <v>92</v>
      </c>
      <c r="B106" s="65" t="s">
        <v>169</v>
      </c>
      <c r="C106" s="57">
        <v>313746.08</v>
      </c>
      <c r="D106" s="56">
        <v>307172.58</v>
      </c>
      <c r="E106" s="56">
        <v>203364.76</v>
      </c>
      <c r="F106" s="56"/>
      <c r="G106" s="56"/>
      <c r="H106" s="56"/>
      <c r="I106" s="56"/>
      <c r="J106" s="57">
        <v>103807.82</v>
      </c>
      <c r="K106" s="58"/>
      <c r="L106" s="57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66">
        <v>6573.5</v>
      </c>
      <c r="Y106" s="66">
        <v>6573.5</v>
      </c>
      <c r="Z106" s="66">
        <v>4352.01</v>
      </c>
      <c r="AA106" s="66"/>
      <c r="AB106" s="66"/>
      <c r="AC106" s="66"/>
      <c r="AD106" s="66"/>
      <c r="AE106" s="66">
        <v>2221.49</v>
      </c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</row>
    <row r="107" spans="1:51" ht="30">
      <c r="A107" s="64">
        <v>93</v>
      </c>
      <c r="B107" s="65" t="s">
        <v>71</v>
      </c>
      <c r="C107" s="57">
        <v>1642206.06</v>
      </c>
      <c r="D107" s="56">
        <v>356148.15</v>
      </c>
      <c r="E107" s="56">
        <v>235789.22</v>
      </c>
      <c r="F107" s="56"/>
      <c r="G107" s="56"/>
      <c r="H107" s="56"/>
      <c r="I107" s="56"/>
      <c r="J107" s="57">
        <v>120358.93</v>
      </c>
      <c r="K107" s="58"/>
      <c r="L107" s="57"/>
      <c r="M107" s="56"/>
      <c r="N107" s="56"/>
      <c r="O107" s="56"/>
      <c r="P107" s="56"/>
      <c r="Q107" s="56"/>
      <c r="R107" s="56"/>
      <c r="S107" s="56">
        <v>668</v>
      </c>
      <c r="T107" s="56">
        <v>688040</v>
      </c>
      <c r="U107" s="56"/>
      <c r="V107" s="56">
        <v>563611</v>
      </c>
      <c r="W107" s="56"/>
      <c r="X107" s="66">
        <v>34406.909999999996</v>
      </c>
      <c r="Y107" s="66">
        <v>7621.57</v>
      </c>
      <c r="Z107" s="66">
        <v>5045.89</v>
      </c>
      <c r="AA107" s="66"/>
      <c r="AB107" s="66"/>
      <c r="AC107" s="66"/>
      <c r="AD107" s="66"/>
      <c r="AE107" s="66">
        <v>2575.68</v>
      </c>
      <c r="AF107" s="66"/>
      <c r="AG107" s="66"/>
      <c r="AH107" s="66"/>
      <c r="AI107" s="66"/>
      <c r="AJ107" s="66">
        <v>14724.06</v>
      </c>
      <c r="AK107" s="66"/>
      <c r="AL107" s="66">
        <v>12061.28</v>
      </c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</row>
    <row r="108" spans="1:51" ht="30">
      <c r="A108" s="64">
        <v>94</v>
      </c>
      <c r="B108" s="65" t="s">
        <v>170</v>
      </c>
      <c r="C108" s="57">
        <v>1497708.0799999998</v>
      </c>
      <c r="D108" s="56">
        <v>1173448.64</v>
      </c>
      <c r="E108" s="56">
        <v>185055.19</v>
      </c>
      <c r="F108" s="56">
        <v>141459.82</v>
      </c>
      <c r="G108" s="56">
        <v>100336.44</v>
      </c>
      <c r="H108" s="56">
        <v>480872.73</v>
      </c>
      <c r="I108" s="56">
        <v>171262.78</v>
      </c>
      <c r="J108" s="57">
        <v>94461.68</v>
      </c>
      <c r="K108" s="58"/>
      <c r="L108" s="57"/>
      <c r="M108" s="56"/>
      <c r="N108" s="56"/>
      <c r="O108" s="56"/>
      <c r="P108" s="56"/>
      <c r="Q108" s="56">
        <v>280</v>
      </c>
      <c r="R108" s="56">
        <v>119840</v>
      </c>
      <c r="S108" s="56">
        <v>168</v>
      </c>
      <c r="T108" s="56">
        <v>173040</v>
      </c>
      <c r="U108" s="56"/>
      <c r="V108" s="56"/>
      <c r="W108" s="56"/>
      <c r="X108" s="66">
        <v>31379.440000000002</v>
      </c>
      <c r="Y108" s="66">
        <v>25111.8</v>
      </c>
      <c r="Z108" s="66">
        <v>3960.18</v>
      </c>
      <c r="AA108" s="66">
        <v>3027.24</v>
      </c>
      <c r="AB108" s="66">
        <v>2147.2</v>
      </c>
      <c r="AC108" s="66">
        <v>10290.68</v>
      </c>
      <c r="AD108" s="66">
        <v>3665.02</v>
      </c>
      <c r="AE108" s="66">
        <v>2021.48</v>
      </c>
      <c r="AF108" s="66"/>
      <c r="AG108" s="66"/>
      <c r="AH108" s="66"/>
      <c r="AI108" s="66">
        <v>2564.58</v>
      </c>
      <c r="AJ108" s="66">
        <v>3703.06</v>
      </c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</row>
    <row r="109" spans="1:51" ht="30">
      <c r="A109" s="64">
        <v>95</v>
      </c>
      <c r="B109" s="65" t="s">
        <v>171</v>
      </c>
      <c r="C109" s="57">
        <v>1642442.34</v>
      </c>
      <c r="D109" s="56">
        <v>551310.49</v>
      </c>
      <c r="E109" s="56">
        <v>364997.18</v>
      </c>
      <c r="F109" s="56"/>
      <c r="G109" s="56"/>
      <c r="H109" s="56"/>
      <c r="I109" s="56"/>
      <c r="J109" s="57">
        <v>186313.31</v>
      </c>
      <c r="K109" s="58"/>
      <c r="L109" s="57"/>
      <c r="M109" s="56">
        <v>560</v>
      </c>
      <c r="N109" s="56">
        <v>1056720</v>
      </c>
      <c r="O109" s="56"/>
      <c r="P109" s="56"/>
      <c r="Q109" s="56"/>
      <c r="R109" s="56"/>
      <c r="S109" s="56"/>
      <c r="T109" s="56"/>
      <c r="U109" s="56"/>
      <c r="V109" s="56"/>
      <c r="W109" s="56"/>
      <c r="X109" s="66">
        <v>34411.85</v>
      </c>
      <c r="Y109" s="66">
        <v>11798.039999999999</v>
      </c>
      <c r="Z109" s="66">
        <v>7810.94</v>
      </c>
      <c r="AA109" s="66"/>
      <c r="AB109" s="66"/>
      <c r="AC109" s="66"/>
      <c r="AD109" s="66"/>
      <c r="AE109" s="66">
        <v>3987.1</v>
      </c>
      <c r="AF109" s="66"/>
      <c r="AG109" s="66">
        <v>22613.81</v>
      </c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</row>
    <row r="110" spans="1:51" ht="30">
      <c r="A110" s="64">
        <v>96</v>
      </c>
      <c r="B110" s="65" t="s">
        <v>172</v>
      </c>
      <c r="C110" s="57">
        <v>414964.42</v>
      </c>
      <c r="D110" s="56">
        <v>406270.24</v>
      </c>
      <c r="E110" s="56">
        <v>406270.24</v>
      </c>
      <c r="F110" s="56"/>
      <c r="G110" s="56"/>
      <c r="H110" s="56"/>
      <c r="I110" s="56"/>
      <c r="J110" s="57"/>
      <c r="K110" s="58"/>
      <c r="L110" s="57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66">
        <v>8694.18</v>
      </c>
      <c r="Y110" s="66">
        <v>8694.18</v>
      </c>
      <c r="Z110" s="66">
        <v>8694.18</v>
      </c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</row>
    <row r="111" spans="1:51" ht="30">
      <c r="A111" s="64">
        <v>97</v>
      </c>
      <c r="B111" s="65" t="s">
        <v>173</v>
      </c>
      <c r="C111" s="57">
        <v>1873410.6399999997</v>
      </c>
      <c r="D111" s="56">
        <v>1669359.6199999999</v>
      </c>
      <c r="E111" s="56">
        <v>406270.24</v>
      </c>
      <c r="F111" s="56"/>
      <c r="G111" s="56"/>
      <c r="H111" s="56">
        <v>1055708.18</v>
      </c>
      <c r="I111" s="56"/>
      <c r="J111" s="57">
        <v>207381.2</v>
      </c>
      <c r="K111" s="58"/>
      <c r="L111" s="57"/>
      <c r="M111" s="56"/>
      <c r="N111" s="56"/>
      <c r="O111" s="56"/>
      <c r="P111" s="56"/>
      <c r="Q111" s="56"/>
      <c r="R111" s="56"/>
      <c r="S111" s="56">
        <v>160</v>
      </c>
      <c r="T111" s="56">
        <v>164800</v>
      </c>
      <c r="U111" s="56"/>
      <c r="V111" s="56"/>
      <c r="W111" s="56"/>
      <c r="X111" s="66">
        <v>39251.020000000004</v>
      </c>
      <c r="Y111" s="66">
        <v>35724.3</v>
      </c>
      <c r="Z111" s="66">
        <v>8694.18</v>
      </c>
      <c r="AA111" s="66"/>
      <c r="AB111" s="66"/>
      <c r="AC111" s="66">
        <v>22592.16</v>
      </c>
      <c r="AD111" s="66"/>
      <c r="AE111" s="66">
        <v>4437.96</v>
      </c>
      <c r="AF111" s="66"/>
      <c r="AG111" s="66"/>
      <c r="AH111" s="66"/>
      <c r="AI111" s="66"/>
      <c r="AJ111" s="66">
        <v>3526.72</v>
      </c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</row>
    <row r="112" spans="1:51" ht="30">
      <c r="A112" s="64">
        <v>98</v>
      </c>
      <c r="B112" s="65" t="s">
        <v>174</v>
      </c>
      <c r="C112" s="57">
        <v>376341.99</v>
      </c>
      <c r="D112" s="56">
        <v>368457.01</v>
      </c>
      <c r="E112" s="56">
        <v>368457.01</v>
      </c>
      <c r="F112" s="56"/>
      <c r="G112" s="56"/>
      <c r="H112" s="56"/>
      <c r="I112" s="56"/>
      <c r="J112" s="57"/>
      <c r="K112" s="58"/>
      <c r="L112" s="57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66">
        <v>7884.98</v>
      </c>
      <c r="Y112" s="66">
        <v>7884.98</v>
      </c>
      <c r="Z112" s="66">
        <v>7884.98</v>
      </c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</row>
    <row r="113" spans="1:51" ht="30">
      <c r="A113" s="64">
        <v>99</v>
      </c>
      <c r="B113" s="65" t="s">
        <v>186</v>
      </c>
      <c r="C113" s="57">
        <v>680178.78</v>
      </c>
      <c r="D113" s="56">
        <v>665927.9199999999</v>
      </c>
      <c r="E113" s="56">
        <v>185055.19</v>
      </c>
      <c r="F113" s="56"/>
      <c r="G113" s="56"/>
      <c r="H113" s="56">
        <v>480872.73</v>
      </c>
      <c r="I113" s="56"/>
      <c r="J113" s="57"/>
      <c r="K113" s="58"/>
      <c r="L113" s="57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66">
        <v>14250.86</v>
      </c>
      <c r="Y113" s="66">
        <v>14250.86</v>
      </c>
      <c r="Z113" s="66">
        <v>3960.18</v>
      </c>
      <c r="AA113" s="66"/>
      <c r="AB113" s="66"/>
      <c r="AC113" s="66">
        <v>10290.68</v>
      </c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</row>
    <row r="114" spans="1:51" ht="30">
      <c r="A114" s="64">
        <v>100</v>
      </c>
      <c r="B114" s="65" t="s">
        <v>175</v>
      </c>
      <c r="C114" s="57">
        <v>365564.71</v>
      </c>
      <c r="D114" s="56">
        <v>357905.53</v>
      </c>
      <c r="E114" s="56">
        <v>236952.7</v>
      </c>
      <c r="F114" s="56"/>
      <c r="G114" s="56"/>
      <c r="H114" s="56"/>
      <c r="I114" s="56"/>
      <c r="J114" s="57">
        <v>120952.83</v>
      </c>
      <c r="K114" s="58"/>
      <c r="L114" s="57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66">
        <v>7659.18</v>
      </c>
      <c r="Y114" s="66">
        <v>7659.18</v>
      </c>
      <c r="Z114" s="66">
        <v>5070.79</v>
      </c>
      <c r="AA114" s="66"/>
      <c r="AB114" s="66"/>
      <c r="AC114" s="66"/>
      <c r="AD114" s="66"/>
      <c r="AE114" s="66">
        <v>2588.39</v>
      </c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</row>
    <row r="115" spans="1:51" ht="30">
      <c r="A115" s="64">
        <v>101</v>
      </c>
      <c r="B115" s="65" t="s">
        <v>72</v>
      </c>
      <c r="C115" s="57">
        <v>707038.71</v>
      </c>
      <c r="D115" s="56">
        <v>692225.09</v>
      </c>
      <c r="E115" s="56">
        <v>458290.22</v>
      </c>
      <c r="F115" s="56"/>
      <c r="G115" s="56"/>
      <c r="H115" s="56"/>
      <c r="I115" s="56"/>
      <c r="J115" s="57">
        <v>233934.87</v>
      </c>
      <c r="K115" s="58"/>
      <c r="L115" s="57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66">
        <v>14813.619999999999</v>
      </c>
      <c r="Y115" s="66">
        <v>14813.619999999999</v>
      </c>
      <c r="Z115" s="66">
        <v>9807.41</v>
      </c>
      <c r="AA115" s="66"/>
      <c r="AB115" s="66"/>
      <c r="AC115" s="66"/>
      <c r="AD115" s="66"/>
      <c r="AE115" s="66">
        <v>5006.21</v>
      </c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</row>
    <row r="116" spans="1:51" ht="30">
      <c r="A116" s="64">
        <v>102</v>
      </c>
      <c r="B116" s="65" t="s">
        <v>176</v>
      </c>
      <c r="C116" s="57">
        <v>312732.25</v>
      </c>
      <c r="D116" s="56">
        <v>306180</v>
      </c>
      <c r="E116" s="56">
        <v>306180</v>
      </c>
      <c r="F116" s="56"/>
      <c r="G116" s="56"/>
      <c r="H116" s="56"/>
      <c r="I116" s="56"/>
      <c r="J116" s="57"/>
      <c r="K116" s="58"/>
      <c r="L116" s="57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66">
        <v>6552.25</v>
      </c>
      <c r="Y116" s="66">
        <v>6552.25</v>
      </c>
      <c r="Z116" s="66">
        <v>6552.25</v>
      </c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</row>
    <row r="117" spans="1:51" ht="30">
      <c r="A117" s="64">
        <v>103</v>
      </c>
      <c r="B117" s="65" t="s">
        <v>73</v>
      </c>
      <c r="C117" s="57">
        <v>867321.81</v>
      </c>
      <c r="D117" s="56">
        <v>0</v>
      </c>
      <c r="E117" s="56"/>
      <c r="F117" s="56"/>
      <c r="G117" s="56"/>
      <c r="H117" s="56"/>
      <c r="I117" s="56"/>
      <c r="J117" s="57"/>
      <c r="K117" s="58"/>
      <c r="L117" s="57"/>
      <c r="M117" s="56">
        <v>450</v>
      </c>
      <c r="N117" s="56">
        <v>849150</v>
      </c>
      <c r="O117" s="56"/>
      <c r="P117" s="56"/>
      <c r="Q117" s="56"/>
      <c r="R117" s="56"/>
      <c r="S117" s="56"/>
      <c r="T117" s="56"/>
      <c r="U117" s="56"/>
      <c r="V117" s="56"/>
      <c r="W117" s="56"/>
      <c r="X117" s="66">
        <v>18171.81</v>
      </c>
      <c r="Y117" s="66">
        <v>0</v>
      </c>
      <c r="Z117" s="66"/>
      <c r="AA117" s="66"/>
      <c r="AB117" s="66"/>
      <c r="AC117" s="66"/>
      <c r="AD117" s="66"/>
      <c r="AE117" s="66"/>
      <c r="AF117" s="66"/>
      <c r="AG117" s="66">
        <v>18171.81</v>
      </c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</row>
    <row r="118" spans="1:51" ht="30">
      <c r="A118" s="64">
        <v>104</v>
      </c>
      <c r="B118" s="65" t="s">
        <v>177</v>
      </c>
      <c r="C118" s="57">
        <v>549598.85</v>
      </c>
      <c r="D118" s="56">
        <v>538083.85</v>
      </c>
      <c r="E118" s="56">
        <v>356240.43</v>
      </c>
      <c r="F118" s="56"/>
      <c r="G118" s="56"/>
      <c r="H118" s="56"/>
      <c r="I118" s="56"/>
      <c r="J118" s="57">
        <v>181843.42</v>
      </c>
      <c r="K118" s="58"/>
      <c r="L118" s="57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66">
        <v>11515</v>
      </c>
      <c r="Y118" s="66">
        <v>11515</v>
      </c>
      <c r="Z118" s="66">
        <v>7623.55</v>
      </c>
      <c r="AA118" s="66"/>
      <c r="AB118" s="66"/>
      <c r="AC118" s="66"/>
      <c r="AD118" s="66"/>
      <c r="AE118" s="66">
        <v>3891.45</v>
      </c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</row>
    <row r="119" spans="1:51" ht="30">
      <c r="A119" s="64">
        <v>105</v>
      </c>
      <c r="B119" s="65" t="s">
        <v>74</v>
      </c>
      <c r="C119" s="57">
        <v>1074203.79</v>
      </c>
      <c r="D119" s="56">
        <v>1051697.47</v>
      </c>
      <c r="E119" s="56"/>
      <c r="F119" s="56">
        <v>182067.5</v>
      </c>
      <c r="G119" s="56">
        <v>129139.18</v>
      </c>
      <c r="H119" s="56">
        <v>618912.8</v>
      </c>
      <c r="I119" s="56"/>
      <c r="J119" s="57">
        <v>121577.99</v>
      </c>
      <c r="K119" s="58"/>
      <c r="L119" s="57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66">
        <v>22506.32</v>
      </c>
      <c r="Y119" s="66">
        <v>22506.32</v>
      </c>
      <c r="Z119" s="66"/>
      <c r="AA119" s="66">
        <v>3896.24</v>
      </c>
      <c r="AB119" s="66">
        <v>2763.58</v>
      </c>
      <c r="AC119" s="66">
        <v>13244.73</v>
      </c>
      <c r="AD119" s="66"/>
      <c r="AE119" s="66">
        <v>2601.77</v>
      </c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</row>
    <row r="120" spans="1:51" ht="30">
      <c r="A120" s="64">
        <v>106</v>
      </c>
      <c r="B120" s="65" t="s">
        <v>178</v>
      </c>
      <c r="C120" s="57">
        <v>1042336.6</v>
      </c>
      <c r="D120" s="56">
        <v>1020497.94</v>
      </c>
      <c r="E120" s="56">
        <v>1020497.94</v>
      </c>
      <c r="F120" s="56"/>
      <c r="G120" s="56"/>
      <c r="H120" s="56"/>
      <c r="I120" s="56"/>
      <c r="J120" s="57"/>
      <c r="K120" s="58"/>
      <c r="L120" s="57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66">
        <v>21838.66</v>
      </c>
      <c r="Y120" s="66">
        <v>21838.66</v>
      </c>
      <c r="Z120" s="66">
        <v>21838.66</v>
      </c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</row>
    <row r="121" spans="1:51" ht="30">
      <c r="A121" s="64">
        <v>107</v>
      </c>
      <c r="B121" s="65" t="s">
        <v>179</v>
      </c>
      <c r="C121" s="57">
        <v>444580.17</v>
      </c>
      <c r="D121" s="56">
        <v>435265.49</v>
      </c>
      <c r="E121" s="56">
        <v>435265.49</v>
      </c>
      <c r="F121" s="56"/>
      <c r="G121" s="56"/>
      <c r="H121" s="56"/>
      <c r="I121" s="56"/>
      <c r="J121" s="57"/>
      <c r="K121" s="58"/>
      <c r="L121" s="57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66">
        <v>9314.68</v>
      </c>
      <c r="Y121" s="66">
        <v>9314.68</v>
      </c>
      <c r="Z121" s="66">
        <v>9314.68</v>
      </c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</row>
    <row r="122" spans="1:51" ht="30">
      <c r="A122" s="64">
        <v>108</v>
      </c>
      <c r="B122" s="65" t="s">
        <v>180</v>
      </c>
      <c r="C122" s="57">
        <v>1041023.12</v>
      </c>
      <c r="D122" s="56">
        <v>1019211.98</v>
      </c>
      <c r="E122" s="56">
        <v>1019211.98</v>
      </c>
      <c r="F122" s="56"/>
      <c r="G122" s="56"/>
      <c r="H122" s="56"/>
      <c r="I122" s="56"/>
      <c r="J122" s="57"/>
      <c r="K122" s="58"/>
      <c r="L122" s="57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66">
        <v>21811.14</v>
      </c>
      <c r="Y122" s="66">
        <v>21811.14</v>
      </c>
      <c r="Z122" s="66">
        <v>21811.14</v>
      </c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</row>
    <row r="123" spans="1:51" ht="30">
      <c r="A123" s="64">
        <v>109</v>
      </c>
      <c r="B123" s="65" t="s">
        <v>181</v>
      </c>
      <c r="C123" s="57">
        <v>1044775.9</v>
      </c>
      <c r="D123" s="56">
        <v>1022886.14</v>
      </c>
      <c r="E123" s="56">
        <v>1022886.14</v>
      </c>
      <c r="F123" s="56"/>
      <c r="G123" s="56"/>
      <c r="H123" s="56"/>
      <c r="I123" s="56"/>
      <c r="J123" s="57"/>
      <c r="K123" s="58"/>
      <c r="L123" s="57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66">
        <v>21889.76</v>
      </c>
      <c r="Y123" s="66">
        <v>21889.76</v>
      </c>
      <c r="Z123" s="66">
        <v>21889.76</v>
      </c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</row>
    <row r="124" spans="1:51" ht="30">
      <c r="A124" s="64">
        <v>110</v>
      </c>
      <c r="B124" s="65" t="s">
        <v>182</v>
      </c>
      <c r="C124" s="57">
        <v>1043087.15</v>
      </c>
      <c r="D124" s="56">
        <v>1021232.77</v>
      </c>
      <c r="E124" s="56">
        <v>1021232.77</v>
      </c>
      <c r="F124" s="56"/>
      <c r="G124" s="56"/>
      <c r="H124" s="56"/>
      <c r="I124" s="56"/>
      <c r="J124" s="57"/>
      <c r="K124" s="58"/>
      <c r="L124" s="57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66">
        <v>21854.38</v>
      </c>
      <c r="Y124" s="66">
        <v>21854.38</v>
      </c>
      <c r="Z124" s="66">
        <v>21854.38</v>
      </c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</row>
    <row r="125" spans="1:51" ht="30">
      <c r="A125" s="64">
        <v>111</v>
      </c>
      <c r="B125" s="65" t="s">
        <v>183</v>
      </c>
      <c r="C125" s="57">
        <v>1050092.3499999999</v>
      </c>
      <c r="D125" s="56">
        <v>1028091.2</v>
      </c>
      <c r="E125" s="56">
        <v>1028091.2</v>
      </c>
      <c r="F125" s="56"/>
      <c r="G125" s="56"/>
      <c r="H125" s="56"/>
      <c r="I125" s="56"/>
      <c r="J125" s="57"/>
      <c r="K125" s="58"/>
      <c r="L125" s="57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66">
        <v>22001.15</v>
      </c>
      <c r="Y125" s="66">
        <v>22001.15</v>
      </c>
      <c r="Z125" s="66">
        <v>22001.15</v>
      </c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</row>
    <row r="126" spans="1:51" ht="30">
      <c r="A126" s="64">
        <v>112</v>
      </c>
      <c r="B126" s="65" t="s">
        <v>184</v>
      </c>
      <c r="C126" s="57">
        <v>302412.09</v>
      </c>
      <c r="D126" s="56">
        <v>296076.06</v>
      </c>
      <c r="E126" s="56">
        <v>296076.06</v>
      </c>
      <c r="F126" s="56"/>
      <c r="G126" s="56"/>
      <c r="H126" s="56"/>
      <c r="I126" s="56"/>
      <c r="J126" s="57"/>
      <c r="K126" s="58"/>
      <c r="L126" s="57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66">
        <v>6336.03</v>
      </c>
      <c r="Y126" s="66">
        <v>6336.03</v>
      </c>
      <c r="Z126" s="66">
        <v>6336.03</v>
      </c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</row>
    <row r="127" spans="1:51" ht="54.75" customHeight="1">
      <c r="A127" s="106" t="s">
        <v>188</v>
      </c>
      <c r="B127" s="107"/>
      <c r="C127" s="57">
        <f>SUM(C15:C126)</f>
        <v>48023009.31000001</v>
      </c>
      <c r="D127" s="56">
        <v>38935091.55</v>
      </c>
      <c r="E127" s="56">
        <v>28547800.649999995</v>
      </c>
      <c r="F127" s="56">
        <f aca="true" t="shared" si="0" ref="F127:AL127">SUM(F15:F126)</f>
        <v>498315.86</v>
      </c>
      <c r="G127" s="56">
        <f t="shared" si="0"/>
        <v>299830.66</v>
      </c>
      <c r="H127" s="56">
        <f t="shared" si="0"/>
        <v>2636366.44</v>
      </c>
      <c r="I127" s="56">
        <f t="shared" si="0"/>
        <v>171262.78</v>
      </c>
      <c r="J127" s="56">
        <f t="shared" si="0"/>
        <v>6525610.75</v>
      </c>
      <c r="K127" s="56">
        <f t="shared" si="0"/>
        <v>0</v>
      </c>
      <c r="L127" s="56">
        <f t="shared" si="0"/>
        <v>0</v>
      </c>
      <c r="M127" s="67">
        <f t="shared" si="0"/>
        <v>3464</v>
      </c>
      <c r="N127" s="67">
        <f t="shared" si="0"/>
        <v>5945868</v>
      </c>
      <c r="O127" s="56">
        <f t="shared" si="0"/>
        <v>9042.3</v>
      </c>
      <c r="P127" s="56">
        <f t="shared" si="0"/>
        <v>927830.4099999999</v>
      </c>
      <c r="Q127" s="67">
        <f t="shared" si="0"/>
        <v>367</v>
      </c>
      <c r="R127" s="67">
        <f t="shared" si="0"/>
        <v>157076</v>
      </c>
      <c r="S127" s="56">
        <f t="shared" si="0"/>
        <v>1272.9</v>
      </c>
      <c r="T127" s="67">
        <f t="shared" si="0"/>
        <v>1311087</v>
      </c>
      <c r="U127" s="56">
        <f t="shared" si="0"/>
        <v>0</v>
      </c>
      <c r="V127" s="67">
        <f t="shared" si="0"/>
        <v>563611</v>
      </c>
      <c r="W127" s="56">
        <f t="shared" si="0"/>
        <v>0</v>
      </c>
      <c r="X127" s="56">
        <f t="shared" si="0"/>
        <v>1006160.5700000004</v>
      </c>
      <c r="Y127" s="56">
        <f t="shared" si="0"/>
        <v>815583.4500000003</v>
      </c>
      <c r="Z127" s="56">
        <f t="shared" si="0"/>
        <v>598771.7799999998</v>
      </c>
      <c r="AA127" s="66">
        <f t="shared" si="0"/>
        <v>10663.96</v>
      </c>
      <c r="AB127" s="66">
        <f t="shared" si="0"/>
        <v>6416.379999999999</v>
      </c>
      <c r="AC127" s="66">
        <f t="shared" si="0"/>
        <v>56418.25</v>
      </c>
      <c r="AD127" s="66">
        <f t="shared" si="0"/>
        <v>3665.02</v>
      </c>
      <c r="AE127" s="66">
        <f t="shared" si="0"/>
        <v>139648.06000000003</v>
      </c>
      <c r="AF127" s="66">
        <f t="shared" si="0"/>
        <v>0</v>
      </c>
      <c r="AG127" s="66">
        <f t="shared" si="0"/>
        <v>127241.56999999999</v>
      </c>
      <c r="AH127" s="66">
        <f t="shared" si="0"/>
        <v>19855.57</v>
      </c>
      <c r="AI127" s="66">
        <f t="shared" si="0"/>
        <v>3361.43</v>
      </c>
      <c r="AJ127" s="66">
        <f t="shared" si="0"/>
        <v>28057.27</v>
      </c>
      <c r="AK127" s="66">
        <f t="shared" si="0"/>
        <v>0</v>
      </c>
      <c r="AL127" s="66">
        <f t="shared" si="0"/>
        <v>12061.28</v>
      </c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</sheetData>
  <sheetProtection/>
  <mergeCells count="39">
    <mergeCell ref="A127:B127"/>
    <mergeCell ref="Y10:AJ10"/>
    <mergeCell ref="AL10:AL12"/>
    <mergeCell ref="AM10:AX10"/>
    <mergeCell ref="AM11:AM12"/>
    <mergeCell ref="AN11:AS11"/>
    <mergeCell ref="AV11:AV12"/>
    <mergeCell ref="AW11:AW12"/>
    <mergeCell ref="AX11:AX12"/>
    <mergeCell ref="AF11:AF12"/>
    <mergeCell ref="A10:A13"/>
    <mergeCell ref="B10:B13"/>
    <mergeCell ref="AY11:AY12"/>
    <mergeCell ref="AH11:AH12"/>
    <mergeCell ref="AI11:AI12"/>
    <mergeCell ref="AJ11:AJ12"/>
    <mergeCell ref="AK11:AK12"/>
    <mergeCell ref="AT11:AT12"/>
    <mergeCell ref="AU11:AU12"/>
    <mergeCell ref="AG11:AG12"/>
    <mergeCell ref="V11:V12"/>
    <mergeCell ref="W11:W12"/>
    <mergeCell ref="C10:C12"/>
    <mergeCell ref="M11:N12"/>
    <mergeCell ref="K11:L12"/>
    <mergeCell ref="E11:J11"/>
    <mergeCell ref="D11:D12"/>
    <mergeCell ref="U10:W10"/>
    <mergeCell ref="U11:U12"/>
    <mergeCell ref="Y1:AA1"/>
    <mergeCell ref="X10:X12"/>
    <mergeCell ref="K10:T10"/>
    <mergeCell ref="D10:J10"/>
    <mergeCell ref="O11:P12"/>
    <mergeCell ref="Q11:R12"/>
    <mergeCell ref="Y11:Y12"/>
    <mergeCell ref="Z11:AE11"/>
    <mergeCell ref="E7:U7"/>
    <mergeCell ref="S11:T12"/>
  </mergeCells>
  <printOptions/>
  <pageMargins left="0.3937007874015748" right="0.11811023622047245" top="0.5511811023622047" bottom="0.35433070866141736" header="0.31496062992125984" footer="0.31496062992125984"/>
  <pageSetup horizontalDpi="600" verticalDpi="600" orientation="landscape" paperSize="9" scale="18" r:id="rId1"/>
  <colBreaks count="1" manualBreakCount="1">
    <brk id="27" max="1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O16"/>
  <sheetViews>
    <sheetView view="pageBreakPreview" zoomScale="60" zoomScaleNormal="60" zoomScalePageLayoutView="0" workbookViewId="0" topLeftCell="A1">
      <selection activeCell="C28" sqref="C28"/>
    </sheetView>
  </sheetViews>
  <sheetFormatPr defaultColWidth="9.140625" defaultRowHeight="12.75"/>
  <cols>
    <col min="1" max="1" width="9.140625" style="2" customWidth="1"/>
    <col min="2" max="2" width="5.7109375" style="7" customWidth="1"/>
    <col min="3" max="4" width="24.57421875" style="8" customWidth="1"/>
    <col min="5" max="5" width="23.8515625" style="5" customWidth="1"/>
    <col min="6" max="6" width="15.28125" style="6" customWidth="1"/>
    <col min="7" max="7" width="26.57421875" style="6" customWidth="1"/>
    <col min="8" max="9" width="17.28125" style="6" customWidth="1"/>
    <col min="10" max="10" width="15.28125" style="6" customWidth="1"/>
    <col min="11" max="11" width="17.8515625" style="6" customWidth="1"/>
    <col min="12" max="12" width="21.00390625" style="6" customWidth="1"/>
    <col min="13" max="13" width="15.421875" style="6" customWidth="1"/>
    <col min="14" max="14" width="18.421875" style="6" customWidth="1"/>
    <col min="15" max="15" width="18.00390625" style="6" customWidth="1"/>
    <col min="16" max="16" width="9.140625" style="2" customWidth="1"/>
    <col min="17" max="16384" width="9.140625" style="2" customWidth="1"/>
  </cols>
  <sheetData>
    <row r="1" spans="14:15" ht="24.75">
      <c r="N1" s="2"/>
      <c r="O1" s="32" t="s">
        <v>42</v>
      </c>
    </row>
    <row r="2" spans="12:15" ht="24.75">
      <c r="L2" s="4"/>
      <c r="M2" s="4"/>
      <c r="N2" s="4"/>
      <c r="O2" s="33" t="s">
        <v>21</v>
      </c>
    </row>
    <row r="3" spans="12:15" ht="24.75">
      <c r="L3" s="4"/>
      <c r="M3" s="4"/>
      <c r="N3" s="4"/>
      <c r="O3" s="33" t="s">
        <v>22</v>
      </c>
    </row>
    <row r="4" spans="12:15" ht="24.75">
      <c r="L4" s="4"/>
      <c r="M4" s="4"/>
      <c r="N4" s="4"/>
      <c r="O4" s="33" t="s">
        <v>23</v>
      </c>
    </row>
    <row r="5" spans="12:15" ht="24.75">
      <c r="L5" s="4"/>
      <c r="M5" s="4"/>
      <c r="N5" s="4"/>
      <c r="O5" s="33" t="s">
        <v>57</v>
      </c>
    </row>
    <row r="6" spans="12:15" ht="24.75">
      <c r="L6" s="4"/>
      <c r="M6" s="4"/>
      <c r="N6" s="4"/>
      <c r="O6" s="33" t="s">
        <v>195</v>
      </c>
    </row>
    <row r="7" ht="32.25" customHeight="1"/>
    <row r="8" ht="36" customHeight="1"/>
    <row r="9" spans="2:15" ht="50.25" customHeight="1">
      <c r="B9" s="2"/>
      <c r="C9" s="1"/>
      <c r="D9" s="1"/>
      <c r="E9" s="1"/>
      <c r="F9" s="1"/>
      <c r="G9" s="110" t="s">
        <v>49</v>
      </c>
      <c r="H9" s="110"/>
      <c r="I9" s="110"/>
      <c r="J9" s="110"/>
      <c r="K9" s="80"/>
      <c r="L9" s="10"/>
      <c r="M9" s="10"/>
      <c r="N9" s="10"/>
      <c r="O9" s="10"/>
    </row>
    <row r="10" spans="2:15" s="3" customFormat="1" ht="48" customHeight="1">
      <c r="B10" s="111" t="s">
        <v>2</v>
      </c>
      <c r="C10" s="114" t="s">
        <v>50</v>
      </c>
      <c r="D10" s="108" t="s">
        <v>51</v>
      </c>
      <c r="E10" s="108" t="s">
        <v>52</v>
      </c>
      <c r="F10" s="117" t="s">
        <v>53</v>
      </c>
      <c r="G10" s="118"/>
      <c r="H10" s="118"/>
      <c r="I10" s="118"/>
      <c r="J10" s="118"/>
      <c r="K10" s="119" t="s">
        <v>37</v>
      </c>
      <c r="L10" s="119"/>
      <c r="M10" s="119"/>
      <c r="N10" s="119"/>
      <c r="O10" s="119"/>
    </row>
    <row r="11" spans="2:15" s="3" customFormat="1" ht="84.75" customHeight="1">
      <c r="B11" s="112"/>
      <c r="C11" s="114"/>
      <c r="D11" s="108"/>
      <c r="E11" s="116"/>
      <c r="F11" s="37" t="s">
        <v>43</v>
      </c>
      <c r="G11" s="37" t="s">
        <v>44</v>
      </c>
      <c r="H11" s="37" t="s">
        <v>45</v>
      </c>
      <c r="I11" s="37" t="s">
        <v>46</v>
      </c>
      <c r="J11" s="37" t="s">
        <v>47</v>
      </c>
      <c r="K11" s="37" t="s">
        <v>43</v>
      </c>
      <c r="L11" s="37" t="s">
        <v>44</v>
      </c>
      <c r="M11" s="37" t="s">
        <v>45</v>
      </c>
      <c r="N11" s="37" t="s">
        <v>46</v>
      </c>
      <c r="O11" s="37" t="s">
        <v>47</v>
      </c>
    </row>
    <row r="12" spans="2:15" s="3" customFormat="1" ht="36.75" customHeight="1">
      <c r="B12" s="113"/>
      <c r="C12" s="115"/>
      <c r="D12" s="38" t="s">
        <v>35</v>
      </c>
      <c r="E12" s="38" t="s">
        <v>38</v>
      </c>
      <c r="F12" s="29" t="s">
        <v>48</v>
      </c>
      <c r="G12" s="29" t="s">
        <v>48</v>
      </c>
      <c r="H12" s="29" t="s">
        <v>48</v>
      </c>
      <c r="I12" s="29" t="s">
        <v>48</v>
      </c>
      <c r="J12" s="29" t="s">
        <v>48</v>
      </c>
      <c r="K12" s="29" t="s">
        <v>48</v>
      </c>
      <c r="L12" s="29" t="s">
        <v>48</v>
      </c>
      <c r="M12" s="29" t="s">
        <v>48</v>
      </c>
      <c r="N12" s="29" t="s">
        <v>48</v>
      </c>
      <c r="O12" s="29" t="s">
        <v>48</v>
      </c>
    </row>
    <row r="13" spans="2:15" s="3" customFormat="1" ht="18">
      <c r="B13" s="39">
        <v>1</v>
      </c>
      <c r="C13" s="23">
        <v>2</v>
      </c>
      <c r="D13" s="25"/>
      <c r="E13" s="25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2:15" ht="22.5" customHeight="1">
      <c r="B14" s="31"/>
      <c r="C14" s="40" t="s">
        <v>194</v>
      </c>
      <c r="D14" s="31"/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2:15" ht="51" customHeight="1">
      <c r="B15" s="23">
        <v>1</v>
      </c>
      <c r="C15" s="23" t="s">
        <v>19</v>
      </c>
      <c r="D15" s="25">
        <f>'Прил.1'!H129</f>
        <v>122935.20000000004</v>
      </c>
      <c r="E15" s="14">
        <f>'Прил.1'!K129</f>
        <v>4666</v>
      </c>
      <c r="F15" s="14">
        <v>0</v>
      </c>
      <c r="G15" s="14">
        <v>0</v>
      </c>
      <c r="H15" s="14">
        <v>0</v>
      </c>
      <c r="I15" s="14">
        <v>10</v>
      </c>
      <c r="J15" s="14">
        <v>10</v>
      </c>
      <c r="K15" s="13">
        <v>0</v>
      </c>
      <c r="L15" s="13">
        <v>0</v>
      </c>
      <c r="M15" s="13">
        <v>0</v>
      </c>
      <c r="N15" s="13">
        <f>'Прил.1'!L129</f>
        <v>48023009.31000001</v>
      </c>
      <c r="O15" s="13">
        <f>'Прил.1'!L129</f>
        <v>48023009.31000001</v>
      </c>
    </row>
    <row r="16" spans="2:15" s="62" customFormat="1" ht="72" customHeight="1">
      <c r="B16" s="109" t="s">
        <v>196</v>
      </c>
      <c r="C16" s="109"/>
      <c r="D16" s="59">
        <f>SUM(D15)</f>
        <v>122935.20000000004</v>
      </c>
      <c r="E16" s="60">
        <f>SUM(E15)</f>
        <v>4666</v>
      </c>
      <c r="F16" s="61">
        <v>0</v>
      </c>
      <c r="G16" s="61">
        <v>0</v>
      </c>
      <c r="H16" s="61">
        <v>0</v>
      </c>
      <c r="I16" s="61">
        <v>10</v>
      </c>
      <c r="J16" s="61">
        <v>10</v>
      </c>
      <c r="K16" s="30">
        <v>0</v>
      </c>
      <c r="L16" s="30">
        <v>0</v>
      </c>
      <c r="M16" s="30">
        <v>0</v>
      </c>
      <c r="N16" s="30">
        <f>SUM(N15)</f>
        <v>48023009.31000001</v>
      </c>
      <c r="O16" s="30">
        <f>SUM(O15)</f>
        <v>48023009.31000001</v>
      </c>
    </row>
  </sheetData>
  <sheetProtection/>
  <mergeCells count="8">
    <mergeCell ref="D10:D11"/>
    <mergeCell ref="B16:C16"/>
    <mergeCell ref="G9:K9"/>
    <mergeCell ref="B10:B12"/>
    <mergeCell ref="C10:C12"/>
    <mergeCell ref="E10:E11"/>
    <mergeCell ref="F10:J10"/>
    <mergeCell ref="K10:O10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SmolinaTA</cp:lastModifiedBy>
  <cp:lastPrinted>2019-07-18T09:41:55Z</cp:lastPrinted>
  <dcterms:created xsi:type="dcterms:W3CDTF">1996-10-08T23:32:33Z</dcterms:created>
  <dcterms:modified xsi:type="dcterms:W3CDTF">2019-07-18T09:42:24Z</dcterms:modified>
  <cp:category/>
  <cp:version/>
  <cp:contentType/>
  <cp:contentStatus/>
</cp:coreProperties>
</file>