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9720" windowHeight="7320"/>
  </bookViews>
  <sheets>
    <sheet name="2017" sheetId="21" r:id="rId1"/>
  </sheets>
  <definedNames>
    <definedName name="BFT_Print_Titles" localSheetId="0">'2017'!$15:$16</definedName>
  </definedNames>
  <calcPr calcId="145621"/>
</workbook>
</file>

<file path=xl/calcChain.xml><?xml version="1.0" encoding="utf-8"?>
<calcChain xmlns="http://schemas.openxmlformats.org/spreadsheetml/2006/main">
  <c r="D18" i="21" l="1"/>
  <c r="D43" i="21"/>
  <c r="D26" i="21"/>
  <c r="D66" i="21"/>
  <c r="D49" i="21"/>
  <c r="D64" i="21"/>
  <c r="D62" i="21"/>
  <c r="D57" i="21"/>
  <c r="D52" i="21"/>
  <c r="D41" i="21"/>
  <c r="D36" i="21"/>
  <c r="D31" i="21"/>
  <c r="D28" i="21"/>
  <c r="D17" i="21" l="1"/>
</calcChain>
</file>

<file path=xl/sharedStrings.xml><?xml version="1.0" encoding="utf-8"?>
<sst xmlns="http://schemas.openxmlformats.org/spreadsheetml/2006/main" count="168" uniqueCount="82">
  <si>
    <t>3</t>
  </si>
  <si>
    <t>4</t>
  </si>
  <si>
    <t>1</t>
  </si>
  <si>
    <t>Раздел</t>
  </si>
  <si>
    <t>Подраздел</t>
  </si>
  <si>
    <t>01</t>
  </si>
  <si>
    <t>02</t>
  </si>
  <si>
    <t>04</t>
  </si>
  <si>
    <t>13</t>
  </si>
  <si>
    <t>03</t>
  </si>
  <si>
    <t>08</t>
  </si>
  <si>
    <t xml:space="preserve">04 </t>
  </si>
  <si>
    <t>05</t>
  </si>
  <si>
    <t>09</t>
  </si>
  <si>
    <t>12</t>
  </si>
  <si>
    <t>07</t>
  </si>
  <si>
    <t>06</t>
  </si>
  <si>
    <t>11</t>
  </si>
  <si>
    <t xml:space="preserve">Наименование </t>
  </si>
  <si>
    <t>10</t>
  </si>
  <si>
    <t>14</t>
  </si>
  <si>
    <t>Расходы общегосударственного характера</t>
  </si>
  <si>
    <t>2</t>
  </si>
  <si>
    <t>Функционирование Правительства Российиской Федерации, высших исполнительных органов государственной власти субъектов Российской Федерации, местных администраций и муниципального образования</t>
  </si>
  <si>
    <t>Резервные фонды</t>
  </si>
  <si>
    <t>Другие общегосударственные вопросы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</si>
  <si>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</si>
  <si>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</si>
  <si>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Общеэкономические вопросы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</si>
  <si>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</si>
  <si>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</si>
  <si>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</si>
  <si>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</si>
  <si>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</si>
  <si>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</si>
  <si>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</si>
  <si>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</si>
  <si>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Организация и проведение  мероприятий с детьми и молодежью</t>
  </si>
  <si>
    <t>Массовый спорт</t>
  </si>
  <si>
    <t>Стационарная медицинская помощь.</t>
  </si>
  <si>
    <t>Амбулаторная помощь</t>
  </si>
  <si>
    <t>Скорая медицинская помощь</t>
  </si>
  <si>
    <t>Другие вопросы в области здравоохранения</t>
  </si>
  <si>
    <t>Охрана семьи и детства</t>
  </si>
  <si>
    <t>Периодическая печать и издательства</t>
  </si>
  <si>
    <t xml:space="preserve">Общее образование </t>
  </si>
  <si>
    <t>Культура</t>
  </si>
  <si>
    <t>Другие вопросы в области культуры, кинематографии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</si>
  <si>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</si>
  <si>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Дошкольное образоание</t>
  </si>
  <si>
    <t>Другие вопросы в области образования</t>
  </si>
  <si>
    <t>Социальное обеспечение населения</t>
  </si>
  <si>
    <t>Социальное обслуживание населения</t>
  </si>
  <si>
    <t>Другие вопросы в области социальной политики</t>
  </si>
  <si>
    <t>Мобилизационная и вневойсковая подготовка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</si>
  <si>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</si>
  <si>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Дотации на выравнивание бюджетной обеспеченности</t>
  </si>
  <si>
    <t>ВСЕГО</t>
  </si>
  <si>
    <t>00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</si>
  <si>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</si>
  <si>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</si>
  <si>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</si>
  <si>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</si>
  <si>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 - коммунальное хозяйство</t>
  </si>
  <si>
    <t>Охрана окружающей среды</t>
  </si>
  <si>
    <t>Образование</t>
  </si>
  <si>
    <t>Культура, кинематография</t>
  </si>
  <si>
    <t xml:space="preserve">Здравоохранение 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</si>
  <si>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</si>
  <si>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</si>
  <si>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</si>
  <si>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бюджетной системы Российской Федерации</t>
  </si>
  <si>
    <t>Иные дотации</t>
  </si>
  <si>
    <t>Дополнительное образование детей</t>
  </si>
  <si>
    <t>Уточненный план</t>
  </si>
  <si>
    <t>Судебная система</t>
  </si>
  <si>
    <t>к Решению Собрания депутатов</t>
  </si>
  <si>
    <t xml:space="preserve">Приложение № 6                                                                                                                                                                                                             к Решению Собрания депутатов Сосновского муниципального района                                                                                                                               "О бюджете Сосновского муниципального района на 2018 год                                                                                                                         и на плановый период 2019 и 2020 годов"                                                                                                                                                          от "20" декабря 2017г.   № 369                                                                                             </t>
  </si>
  <si>
    <t>Распределение бюджетных ассигнований по разделам и подразделам классификации расходов бюджета Сосновского муниципального района</t>
  </si>
  <si>
    <t>Приложение №3</t>
  </si>
  <si>
    <t>Сосновского  муниципального района</t>
  </si>
  <si>
    <t>от  " 20" июня 2018 г. № 441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</si>
</sst>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_р_._-;\-* #,##0.0_р_._-;_-* &quot;-&quot;??_р_._-;_-@_-"/>
  </numFmts>
  <fonts count="15" x14ac:knownFonts="1">
    <font>
      <sz val="10"/>
      <name val="Arial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13"/>
      <name val="Times New Roman"/>
      <family val="1"/>
      <charset val="204"/>
    </font>
    <font>
      <u/>
      <sz val="10"/>
      <color theme="10"/>
      <name val="Arial"/>
      <family val="2"/>
      <charset val="204"/>
    </font>
    <font>
      <b/>
      <sz val="8"/>
      <name val="Arial Cyr"/>
      <charset val="204"/>
    </font>
    <font>
      <sz val="8"/>
      <name val="Arial"/>
    </font>
    <font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/>
    <xf numFmtId="43" fontId="7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Border="1"/>
    <xf numFmtId="0" fontId="0" fillId="0" borderId="0" xfId="0" applyFill="1"/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11" fillId="0" borderId="0" xfId="1" applyAlignment="1" applyProtection="1">
      <alignment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164" fontId="5" fillId="0" borderId="0" xfId="3" applyNumberFormat="1" applyFont="1"/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9" fillId="3" borderId="2" xfId="0" applyNumberFormat="1" applyFont="1" applyFill="1" applyBorder="1" applyAlignment="1">
      <alignment horizontal="left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8" fillId="0" borderId="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43" fontId="8" fillId="3" borderId="2" xfId="3" applyNumberFormat="1" applyFont="1" applyFill="1" applyBorder="1" applyAlignment="1">
      <alignment horizontal="right" vertical="center"/>
    </xf>
    <xf numFmtId="43" fontId="8" fillId="3" borderId="2" xfId="3" applyNumberFormat="1" applyFont="1" applyFill="1" applyBorder="1" applyAlignment="1">
      <alignment horizontal="right" vertical="center" wrapText="1"/>
    </xf>
    <xf numFmtId="49" fontId="8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8" fillId="3" borderId="2" xfId="0" applyNumberFormat="1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49" fontId="9" fillId="3" borderId="2" xfId="0" applyNumberFormat="1" applyFont="1" applyFill="1" applyBorder="1" applyAlignment="1" applyProtection="1">
      <alignment horizontal="left" vertical="center" wrapText="1"/>
    </xf>
    <xf numFmtId="0" fontId="9" fillId="3" borderId="2" xfId="0" applyFont="1" applyFill="1" applyBorder="1" applyAlignment="1">
      <alignment horizontal="left" vertical="center"/>
    </xf>
    <xf numFmtId="4" fontId="13" fillId="3" borderId="2" xfId="0" applyNumberFormat="1" applyFont="1" applyFill="1" applyBorder="1" applyAlignment="1" applyProtection="1">
      <alignment horizontal="right" vertical="top" wrapText="1"/>
    </xf>
    <xf numFmtId="4" fontId="2" fillId="3" borderId="2" xfId="0" applyNumberFormat="1" applyFont="1" applyFill="1" applyBorder="1" applyAlignment="1" applyProtection="1">
      <alignment horizontal="right" vertical="top" wrapText="1"/>
    </xf>
    <xf numFmtId="164" fontId="5" fillId="0" borderId="0" xfId="3" applyNumberFormat="1" applyFont="1" applyAlignment="1">
      <alignment horizontal="right"/>
    </xf>
    <xf numFmtId="0" fontId="5" fillId="0" borderId="0" xfId="0" applyFont="1" applyAlignment="1">
      <alignment horizontal="right"/>
    </xf>
    <xf numFmtId="4" fontId="2" fillId="0" borderId="7" xfId="0" applyNumberFormat="1" applyFont="1" applyBorder="1" applyAlignment="1" applyProtection="1">
      <alignment horizontal="right" vertical="top" wrapText="1"/>
    </xf>
    <xf numFmtId="0" fontId="4" fillId="0" borderId="0" xfId="0" applyFont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left" vertical="center"/>
    </xf>
    <xf numFmtId="49" fontId="8" fillId="2" borderId="4" xfId="0" applyNumberFormat="1" applyFont="1" applyFill="1" applyBorder="1" applyAlignment="1">
      <alignment horizontal="left" vertical="center"/>
    </xf>
    <xf numFmtId="49" fontId="8" fillId="2" borderId="5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5" fillId="0" borderId="0" xfId="0" applyNumberFormat="1" applyFont="1" applyBorder="1" applyAlignment="1">
      <alignment horizontal="right" vertical="top" wrapText="1"/>
    </xf>
    <xf numFmtId="0" fontId="14" fillId="0" borderId="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0" fillId="0" borderId="0" xfId="0" applyAlignment="1"/>
  </cellXfs>
  <cellStyles count="4">
    <cellStyle name="Гиперссылка" xfId="1" builtinId="8"/>
    <cellStyle name="Обычный" xfId="0" builtinId="0"/>
    <cellStyle name="Обычный 2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0"/>
  <sheetViews>
    <sheetView tabSelected="1" showRuler="0" zoomScaleSheetLayoutView="90" zoomScalePageLayoutView="84" workbookViewId="0">
      <selection activeCell="A4" sqref="A4:D4"/>
    </sheetView>
  </sheetViews>
  <sheetFormatPr defaultColWidth="8.85546875" defaultRowHeight="12.75" x14ac:dyDescent="0.2"/>
  <cols>
    <col min="1" max="1" width="78.28515625" customWidth="1"/>
    <col min="2" max="3" width="5.5703125" customWidth="1"/>
    <col min="4" max="4" width="17.5703125" style="10" customWidth="1"/>
    <col min="5" max="20" width="15.7109375" customWidth="1"/>
  </cols>
  <sheetData>
    <row r="1" spans="1:4" x14ac:dyDescent="0.2">
      <c r="A1" s="19"/>
      <c r="B1" s="19"/>
      <c r="C1" s="19"/>
      <c r="D1" s="31" t="s">
        <v>79</v>
      </c>
    </row>
    <row r="2" spans="1:4" x14ac:dyDescent="0.2">
      <c r="A2" s="19"/>
      <c r="B2" s="39" t="s">
        <v>76</v>
      </c>
      <c r="C2" s="39"/>
      <c r="D2" s="39"/>
    </row>
    <row r="3" spans="1:4" x14ac:dyDescent="0.2">
      <c r="A3" s="39" t="s">
        <v>80</v>
      </c>
      <c r="B3" s="43"/>
      <c r="C3" s="43"/>
      <c r="D3" s="43"/>
    </row>
    <row r="4" spans="1:4" ht="13.5" customHeight="1" x14ac:dyDescent="0.2">
      <c r="A4" s="39" t="s">
        <v>81</v>
      </c>
      <c r="B4" s="39"/>
      <c r="C4" s="39"/>
      <c r="D4" s="39"/>
    </row>
    <row r="5" spans="1:4" ht="13.5" customHeight="1" x14ac:dyDescent="0.2">
      <c r="A5" s="32"/>
      <c r="B5" s="32"/>
      <c r="C5" s="32"/>
      <c r="D5" s="32"/>
    </row>
    <row r="6" spans="1:4" ht="13.5" customHeight="1" x14ac:dyDescent="0.2">
      <c r="A6" s="32"/>
      <c r="B6" s="32"/>
      <c r="C6" s="32"/>
      <c r="D6" s="32"/>
    </row>
    <row r="7" spans="1:4" ht="62.25" customHeight="1" x14ac:dyDescent="0.2">
      <c r="A7" s="40" t="s">
        <v>77</v>
      </c>
      <c r="B7" s="40"/>
      <c r="C7" s="40"/>
      <c r="D7" s="40"/>
    </row>
    <row r="8" spans="1:4" ht="12" customHeight="1" x14ac:dyDescent="0.2">
      <c r="A8" s="19"/>
      <c r="B8" s="19"/>
      <c r="C8" s="19"/>
    </row>
    <row r="9" spans="1:4" ht="15.75" customHeight="1" x14ac:dyDescent="0.2">
      <c r="A9" s="19"/>
      <c r="B9" s="19"/>
      <c r="C9" s="19"/>
    </row>
    <row r="10" spans="1:4" s="1" customFormat="1" ht="24" customHeight="1" x14ac:dyDescent="0.2">
      <c r="A10" s="38" t="s">
        <v>78</v>
      </c>
      <c r="B10" s="38"/>
      <c r="C10" s="38"/>
      <c r="D10" s="38"/>
    </row>
    <row r="11" spans="1:4" ht="15.75" customHeight="1" x14ac:dyDescent="0.2">
      <c r="A11" s="38"/>
      <c r="B11" s="38"/>
      <c r="C11" s="38"/>
      <c r="D11" s="38"/>
    </row>
    <row r="12" spans="1:4" ht="12.75" hidden="1" customHeight="1" x14ac:dyDescent="0.2">
      <c r="A12" s="38"/>
      <c r="B12" s="38"/>
      <c r="C12" s="38"/>
      <c r="D12" s="38"/>
    </row>
    <row r="13" spans="1:4" ht="0.75" customHeight="1" x14ac:dyDescent="0.2">
      <c r="A13" s="42"/>
      <c r="B13" s="42"/>
      <c r="C13" s="42"/>
      <c r="D13" s="42"/>
    </row>
    <row r="14" spans="1:4" ht="18.75" customHeight="1" x14ac:dyDescent="0.2">
      <c r="A14" s="41"/>
      <c r="B14" s="41"/>
      <c r="C14" s="41"/>
      <c r="D14" s="41"/>
    </row>
    <row r="15" spans="1:4" ht="47.25" customHeight="1" x14ac:dyDescent="0.2">
      <c r="A15" s="3" t="s">
        <v>18</v>
      </c>
      <c r="B15" s="4" t="s">
        <v>3</v>
      </c>
      <c r="C15" s="4" t="s">
        <v>4</v>
      </c>
      <c r="D15" s="11" t="s">
        <v>74</v>
      </c>
    </row>
    <row r="16" spans="1:4" x14ac:dyDescent="0.2">
      <c r="A16" s="9" t="s">
        <v>2</v>
      </c>
      <c r="B16" s="9" t="s">
        <v>22</v>
      </c>
      <c r="C16" s="9" t="s">
        <v>0</v>
      </c>
      <c r="D16" s="12" t="s">
        <v>1</v>
      </c>
    </row>
    <row r="17" spans="1:4" ht="18.75" customHeight="1" x14ac:dyDescent="0.2">
      <c r="A17" s="35" t="s">
        <v>57</v>
      </c>
      <c r="B17" s="36"/>
      <c r="C17" s="37"/>
      <c r="D17" s="22">
        <f>D18+D26+D28+D31+D36+D41+D43+D49+D52+D57+D62+D64+D66</f>
        <v>2188226201.6399999</v>
      </c>
    </row>
    <row r="18" spans="1:4" ht="15.75" customHeight="1" x14ac:dyDescent="0.2">
      <c r="A18" s="20" t="s">
        <v>21</v>
      </c>
      <c r="B18" s="16" t="s">
        <v>5</v>
      </c>
      <c r="C18" s="16" t="s">
        <v>58</v>
      </c>
      <c r="D18" s="22">
        <f>SUM(D19:D25)</f>
        <v>79642241.670000002</v>
      </c>
    </row>
    <row r="19" spans="1:4" ht="31.5" customHeight="1" x14ac:dyDescent="0.2">
      <c r="A19" s="21" t="s">
        <v>59</v>
      </c>
      <c r="B19" s="13" t="s">
        <v>5</v>
      </c>
      <c r="C19" s="13" t="s">
        <v>6</v>
      </c>
      <c r="D19" s="33">
        <v>1289420</v>
      </c>
    </row>
    <row r="20" spans="1:4" ht="27.75" customHeight="1" x14ac:dyDescent="0.2">
      <c r="A20" s="15" t="s">
        <v>48</v>
      </c>
      <c r="B20" s="13" t="s">
        <v>5</v>
      </c>
      <c r="C20" s="13" t="s">
        <v>9</v>
      </c>
      <c r="D20" s="33">
        <v>3147860</v>
      </c>
    </row>
    <row r="21" spans="1:4" ht="37.5" customHeight="1" x14ac:dyDescent="0.2">
      <c r="A21" s="21" t="s">
        <v>23</v>
      </c>
      <c r="B21" s="13" t="s">
        <v>5</v>
      </c>
      <c r="C21" s="13" t="s">
        <v>7</v>
      </c>
      <c r="D21" s="33">
        <v>46266521</v>
      </c>
    </row>
    <row r="22" spans="1:4" ht="16.5" customHeight="1" x14ac:dyDescent="0.2">
      <c r="A22" s="21" t="s">
        <v>75</v>
      </c>
      <c r="B22" s="13" t="s">
        <v>5</v>
      </c>
      <c r="C22" s="13" t="s">
        <v>12</v>
      </c>
      <c r="D22" s="33">
        <v>44300</v>
      </c>
    </row>
    <row r="23" spans="1:4" ht="24.75" customHeight="1" x14ac:dyDescent="0.2">
      <c r="A23" s="15" t="s">
        <v>55</v>
      </c>
      <c r="B23" s="13" t="s">
        <v>5</v>
      </c>
      <c r="C23" s="13" t="s">
        <v>16</v>
      </c>
      <c r="D23" s="33">
        <v>14893249.5</v>
      </c>
    </row>
    <row r="24" spans="1:4" ht="15.75" customHeight="1" x14ac:dyDescent="0.2">
      <c r="A24" s="15" t="s">
        <v>24</v>
      </c>
      <c r="B24" s="13" t="s">
        <v>5</v>
      </c>
      <c r="C24" s="13" t="s">
        <v>17</v>
      </c>
      <c r="D24" s="33">
        <v>3767945.89</v>
      </c>
    </row>
    <row r="25" spans="1:4" ht="15.75" customHeight="1" x14ac:dyDescent="0.2">
      <c r="A25" s="14" t="s">
        <v>25</v>
      </c>
      <c r="B25" s="13" t="s">
        <v>5</v>
      </c>
      <c r="C25" s="13" t="s">
        <v>8</v>
      </c>
      <c r="D25" s="33">
        <v>10232945.279999999</v>
      </c>
    </row>
    <row r="26" spans="1:4" ht="15.75" customHeight="1" x14ac:dyDescent="0.2">
      <c r="A26" s="24" t="s">
        <v>60</v>
      </c>
      <c r="B26" s="16" t="s">
        <v>6</v>
      </c>
      <c r="C26" s="16" t="s">
        <v>58</v>
      </c>
      <c r="D26" s="22">
        <f>D27</f>
        <v>3158200</v>
      </c>
    </row>
    <row r="27" spans="1:4" ht="15.75" customHeight="1" x14ac:dyDescent="0.2">
      <c r="A27" s="15" t="s">
        <v>54</v>
      </c>
      <c r="B27" s="13" t="s">
        <v>6</v>
      </c>
      <c r="C27" s="13" t="s">
        <v>9</v>
      </c>
      <c r="D27" s="29">
        <v>3158200</v>
      </c>
    </row>
    <row r="28" spans="1:4" ht="15.75" customHeight="1" x14ac:dyDescent="0.2">
      <c r="A28" s="25" t="s">
        <v>61</v>
      </c>
      <c r="B28" s="16" t="s">
        <v>9</v>
      </c>
      <c r="C28" s="16" t="s">
        <v>58</v>
      </c>
      <c r="D28" s="22">
        <f>D29+D30</f>
        <v>4523280</v>
      </c>
    </row>
    <row r="29" spans="1:4" ht="15.75" customHeight="1" x14ac:dyDescent="0.2">
      <c r="A29" s="14" t="s">
        <v>26</v>
      </c>
      <c r="B29" s="13" t="s">
        <v>9</v>
      </c>
      <c r="C29" s="13" t="s">
        <v>7</v>
      </c>
      <c r="D29" s="33">
        <v>3085100</v>
      </c>
    </row>
    <row r="30" spans="1:4" ht="24.75" customHeight="1" x14ac:dyDescent="0.2">
      <c r="A30" s="15" t="s">
        <v>27</v>
      </c>
      <c r="B30" s="13" t="s">
        <v>9</v>
      </c>
      <c r="C30" s="13" t="s">
        <v>13</v>
      </c>
      <c r="D30" s="33">
        <v>1438180</v>
      </c>
    </row>
    <row r="31" spans="1:4" ht="17.25" customHeight="1" x14ac:dyDescent="0.2">
      <c r="A31" s="25" t="s">
        <v>62</v>
      </c>
      <c r="B31" s="16" t="s">
        <v>7</v>
      </c>
      <c r="C31" s="16" t="s">
        <v>58</v>
      </c>
      <c r="D31" s="22">
        <f>D32+D33+D34+D35</f>
        <v>94064834.319999993</v>
      </c>
    </row>
    <row r="32" spans="1:4" ht="17.25" customHeight="1" x14ac:dyDescent="0.2">
      <c r="A32" s="14" t="s">
        <v>28</v>
      </c>
      <c r="B32" s="13" t="s">
        <v>11</v>
      </c>
      <c r="C32" s="13" t="s">
        <v>5</v>
      </c>
      <c r="D32" s="33">
        <v>393050</v>
      </c>
    </row>
    <row r="33" spans="1:7" ht="15.75" customHeight="1" x14ac:dyDescent="0.2">
      <c r="A33" s="15" t="s">
        <v>29</v>
      </c>
      <c r="B33" s="13" t="s">
        <v>7</v>
      </c>
      <c r="C33" s="13" t="s">
        <v>12</v>
      </c>
      <c r="D33" s="33">
        <v>204300</v>
      </c>
    </row>
    <row r="34" spans="1:7" ht="15.75" customHeight="1" x14ac:dyDescent="0.2">
      <c r="A34" s="15" t="s">
        <v>30</v>
      </c>
      <c r="B34" s="13" t="s">
        <v>7</v>
      </c>
      <c r="C34" s="13" t="s">
        <v>13</v>
      </c>
      <c r="D34" s="33">
        <v>84550454</v>
      </c>
    </row>
    <row r="35" spans="1:7" ht="15.75" customHeight="1" x14ac:dyDescent="0.2">
      <c r="A35" s="14" t="s">
        <v>31</v>
      </c>
      <c r="B35" s="13" t="s">
        <v>7</v>
      </c>
      <c r="C35" s="13" t="s">
        <v>14</v>
      </c>
      <c r="D35" s="33">
        <v>8917030.3200000003</v>
      </c>
    </row>
    <row r="36" spans="1:7" ht="15.75" customHeight="1" x14ac:dyDescent="0.2">
      <c r="A36" s="24" t="s">
        <v>63</v>
      </c>
      <c r="B36" s="16" t="s">
        <v>12</v>
      </c>
      <c r="C36" s="16" t="s">
        <v>58</v>
      </c>
      <c r="D36" s="22">
        <f>D37+D38+D39+D40</f>
        <v>79583676.549999997</v>
      </c>
    </row>
    <row r="37" spans="1:7" ht="15.75" customHeight="1" x14ac:dyDescent="0.2">
      <c r="A37" s="14" t="s">
        <v>32</v>
      </c>
      <c r="B37" s="13" t="s">
        <v>12</v>
      </c>
      <c r="C37" s="13" t="s">
        <v>5</v>
      </c>
      <c r="D37" s="33">
        <v>1462694.67</v>
      </c>
    </row>
    <row r="38" spans="1:7" ht="15.75" customHeight="1" x14ac:dyDescent="0.2">
      <c r="A38" s="14" t="s">
        <v>33</v>
      </c>
      <c r="B38" s="13" t="s">
        <v>12</v>
      </c>
      <c r="C38" s="13" t="s">
        <v>6</v>
      </c>
      <c r="D38" s="33">
        <v>24278781.879999999</v>
      </c>
    </row>
    <row r="39" spans="1:7" ht="15.75" customHeight="1" x14ac:dyDescent="0.2">
      <c r="A39" s="15" t="s">
        <v>34</v>
      </c>
      <c r="B39" s="13" t="s">
        <v>12</v>
      </c>
      <c r="C39" s="13" t="s">
        <v>9</v>
      </c>
      <c r="D39" s="33">
        <v>33059000</v>
      </c>
    </row>
    <row r="40" spans="1:7" ht="15.75" customHeight="1" x14ac:dyDescent="0.2">
      <c r="A40" s="14" t="s">
        <v>35</v>
      </c>
      <c r="B40" s="13" t="s">
        <v>12</v>
      </c>
      <c r="C40" s="13" t="s">
        <v>12</v>
      </c>
      <c r="D40" s="33">
        <v>20783200</v>
      </c>
    </row>
    <row r="41" spans="1:7" ht="15.75" customHeight="1" x14ac:dyDescent="0.2">
      <c r="A41" s="24" t="s">
        <v>64</v>
      </c>
      <c r="B41" s="16" t="s">
        <v>16</v>
      </c>
      <c r="C41" s="16" t="s">
        <v>58</v>
      </c>
      <c r="D41" s="22">
        <f>D42</f>
        <v>100000</v>
      </c>
    </row>
    <row r="42" spans="1:7" ht="15.75" customHeight="1" x14ac:dyDescent="0.2">
      <c r="A42" s="14" t="s">
        <v>36</v>
      </c>
      <c r="B42" s="13" t="s">
        <v>16</v>
      </c>
      <c r="C42" s="13" t="s">
        <v>12</v>
      </c>
      <c r="D42" s="30">
        <v>100000</v>
      </c>
      <c r="E42" s="7"/>
      <c r="F42" s="34"/>
      <c r="G42" s="34"/>
    </row>
    <row r="43" spans="1:7" ht="15.75" customHeight="1" x14ac:dyDescent="0.2">
      <c r="A43" s="24" t="s">
        <v>65</v>
      </c>
      <c r="B43" s="16" t="s">
        <v>15</v>
      </c>
      <c r="C43" s="16" t="s">
        <v>58</v>
      </c>
      <c r="D43" s="23">
        <f>D44+D45+D47+D48+D46</f>
        <v>1312013917.28</v>
      </c>
      <c r="E43" s="17"/>
      <c r="F43" s="34"/>
      <c r="G43" s="34"/>
    </row>
    <row r="44" spans="1:7" ht="15.75" customHeight="1" x14ac:dyDescent="0.2">
      <c r="A44" s="15" t="s">
        <v>49</v>
      </c>
      <c r="B44" s="13" t="s">
        <v>15</v>
      </c>
      <c r="C44" s="13" t="s">
        <v>5</v>
      </c>
      <c r="D44" s="33">
        <v>365176387.06</v>
      </c>
      <c r="E44" s="7"/>
      <c r="F44" s="34"/>
      <c r="G44" s="34"/>
    </row>
    <row r="45" spans="1:7" ht="15.75" customHeight="1" x14ac:dyDescent="0.2">
      <c r="A45" s="15" t="s">
        <v>45</v>
      </c>
      <c r="B45" s="13" t="s">
        <v>15</v>
      </c>
      <c r="C45" s="13" t="s">
        <v>6</v>
      </c>
      <c r="D45" s="33">
        <v>847034209.52999997</v>
      </c>
      <c r="E45" s="7"/>
      <c r="F45" s="34"/>
      <c r="G45" s="34"/>
    </row>
    <row r="46" spans="1:7" ht="15.75" customHeight="1" x14ac:dyDescent="0.2">
      <c r="A46" s="15" t="s">
        <v>73</v>
      </c>
      <c r="B46" s="13" t="s">
        <v>15</v>
      </c>
      <c r="C46" s="13" t="s">
        <v>9</v>
      </c>
      <c r="D46" s="33">
        <v>63607269</v>
      </c>
      <c r="E46" s="18"/>
      <c r="F46" s="34"/>
      <c r="G46" s="34"/>
    </row>
    <row r="47" spans="1:7" ht="15.75" customHeight="1" x14ac:dyDescent="0.2">
      <c r="A47" s="15" t="s">
        <v>37</v>
      </c>
      <c r="B47" s="13" t="s">
        <v>15</v>
      </c>
      <c r="C47" s="13" t="s">
        <v>15</v>
      </c>
      <c r="D47" s="33">
        <v>539700</v>
      </c>
      <c r="E47" s="7"/>
      <c r="F47" s="34"/>
      <c r="G47" s="34"/>
    </row>
    <row r="48" spans="1:7" ht="15.75" customHeight="1" x14ac:dyDescent="0.2">
      <c r="A48" s="15" t="s">
        <v>50</v>
      </c>
      <c r="B48" s="13" t="s">
        <v>15</v>
      </c>
      <c r="C48" s="13" t="s">
        <v>13</v>
      </c>
      <c r="D48" s="33">
        <v>35656351.689999998</v>
      </c>
      <c r="E48" s="7"/>
      <c r="F48" s="34"/>
      <c r="G48" s="34"/>
    </row>
    <row r="49" spans="1:7" ht="15.75" customHeight="1" x14ac:dyDescent="0.2">
      <c r="A49" s="25" t="s">
        <v>66</v>
      </c>
      <c r="B49" s="16" t="s">
        <v>10</v>
      </c>
      <c r="C49" s="16" t="s">
        <v>58</v>
      </c>
      <c r="D49" s="23">
        <f>D50+D51</f>
        <v>88370438.799999997</v>
      </c>
      <c r="E49" s="17"/>
      <c r="F49" s="34"/>
      <c r="G49" s="34"/>
    </row>
    <row r="50" spans="1:7" ht="15.75" customHeight="1" x14ac:dyDescent="0.2">
      <c r="A50" s="15" t="s">
        <v>46</v>
      </c>
      <c r="B50" s="13" t="s">
        <v>10</v>
      </c>
      <c r="C50" s="13" t="s">
        <v>5</v>
      </c>
      <c r="D50" s="33">
        <v>77827329.5</v>
      </c>
      <c r="E50" s="7"/>
      <c r="F50" s="34"/>
      <c r="G50" s="34"/>
    </row>
    <row r="51" spans="1:7" ht="15.75" customHeight="1" x14ac:dyDescent="0.2">
      <c r="A51" s="21" t="s">
        <v>47</v>
      </c>
      <c r="B51" s="13" t="s">
        <v>10</v>
      </c>
      <c r="C51" s="13" t="s">
        <v>7</v>
      </c>
      <c r="D51" s="33">
        <v>10543109.300000001</v>
      </c>
      <c r="E51" s="7"/>
      <c r="F51" s="34"/>
      <c r="G51" s="34"/>
    </row>
    <row r="52" spans="1:7" ht="15.75" customHeight="1" x14ac:dyDescent="0.2">
      <c r="A52" s="26" t="s">
        <v>67</v>
      </c>
      <c r="B52" s="16" t="s">
        <v>13</v>
      </c>
      <c r="C52" s="16" t="s">
        <v>58</v>
      </c>
      <c r="D52" s="23">
        <f>D53+D54+D55+D56</f>
        <v>50288390</v>
      </c>
      <c r="E52" s="17"/>
      <c r="F52" s="34"/>
      <c r="G52" s="34"/>
    </row>
    <row r="53" spans="1:7" ht="15.75" customHeight="1" x14ac:dyDescent="0.2">
      <c r="A53" s="27" t="s">
        <v>39</v>
      </c>
      <c r="B53" s="13" t="s">
        <v>13</v>
      </c>
      <c r="C53" s="13" t="s">
        <v>5</v>
      </c>
      <c r="D53" s="33">
        <v>26797472.329999998</v>
      </c>
      <c r="E53" s="7"/>
      <c r="F53" s="34"/>
      <c r="G53" s="34"/>
    </row>
    <row r="54" spans="1:7" ht="15.75" customHeight="1" x14ac:dyDescent="0.2">
      <c r="A54" s="14" t="s">
        <v>40</v>
      </c>
      <c r="B54" s="13" t="s">
        <v>13</v>
      </c>
      <c r="C54" s="13" t="s">
        <v>6</v>
      </c>
      <c r="D54" s="33">
        <v>13752810.57</v>
      </c>
      <c r="E54" s="7"/>
      <c r="F54" s="34"/>
      <c r="G54" s="34"/>
    </row>
    <row r="55" spans="1:7" ht="15.75" customHeight="1" x14ac:dyDescent="0.2">
      <c r="A55" s="21" t="s">
        <v>41</v>
      </c>
      <c r="B55" s="13" t="s">
        <v>13</v>
      </c>
      <c r="C55" s="13" t="s">
        <v>7</v>
      </c>
      <c r="D55" s="33">
        <v>5338107.0999999996</v>
      </c>
      <c r="E55" s="7"/>
      <c r="F55" s="34"/>
      <c r="G55" s="34"/>
    </row>
    <row r="56" spans="1:7" ht="15.75" customHeight="1" x14ac:dyDescent="0.2">
      <c r="A56" s="21" t="s">
        <v>42</v>
      </c>
      <c r="B56" s="13" t="s">
        <v>13</v>
      </c>
      <c r="C56" s="13" t="s">
        <v>13</v>
      </c>
      <c r="D56" s="33">
        <v>4400000</v>
      </c>
      <c r="E56" s="7"/>
      <c r="F56" s="34"/>
      <c r="G56" s="34"/>
    </row>
    <row r="57" spans="1:7" ht="15.75" customHeight="1" x14ac:dyDescent="0.2">
      <c r="A57" s="26" t="s">
        <v>68</v>
      </c>
      <c r="B57" s="16" t="s">
        <v>19</v>
      </c>
      <c r="C57" s="16" t="s">
        <v>58</v>
      </c>
      <c r="D57" s="23">
        <f>D58+D59+D60+D61</f>
        <v>423926673.01999998</v>
      </c>
      <c r="E57" s="17"/>
      <c r="F57" s="17"/>
      <c r="G57" s="17"/>
    </row>
    <row r="58" spans="1:7" ht="15.75" customHeight="1" x14ac:dyDescent="0.2">
      <c r="A58" s="21" t="s">
        <v>52</v>
      </c>
      <c r="B58" s="13" t="s">
        <v>19</v>
      </c>
      <c r="C58" s="13" t="s">
        <v>6</v>
      </c>
      <c r="D58" s="33">
        <v>30773810</v>
      </c>
      <c r="E58" s="7"/>
      <c r="F58" s="7"/>
      <c r="G58" s="7"/>
    </row>
    <row r="59" spans="1:7" ht="15.75" customHeight="1" x14ac:dyDescent="0.2">
      <c r="A59" s="15" t="s">
        <v>51</v>
      </c>
      <c r="B59" s="13" t="s">
        <v>19</v>
      </c>
      <c r="C59" s="13" t="s">
        <v>9</v>
      </c>
      <c r="D59" s="33">
        <v>316263973.01999998</v>
      </c>
      <c r="E59" s="7"/>
      <c r="F59" s="7"/>
      <c r="G59" s="7"/>
    </row>
    <row r="60" spans="1:7" ht="15.75" customHeight="1" x14ac:dyDescent="0.2">
      <c r="A60" s="21" t="s">
        <v>43</v>
      </c>
      <c r="B60" s="13" t="s">
        <v>19</v>
      </c>
      <c r="C60" s="13" t="s">
        <v>7</v>
      </c>
      <c r="D60" s="33">
        <v>57634300</v>
      </c>
      <c r="E60" s="7"/>
      <c r="F60" s="7"/>
      <c r="G60" s="7"/>
    </row>
    <row r="61" spans="1:7" ht="15.75" customHeight="1" x14ac:dyDescent="0.2">
      <c r="A61" s="15" t="s">
        <v>53</v>
      </c>
      <c r="B61" s="13" t="s">
        <v>19</v>
      </c>
      <c r="C61" s="13" t="s">
        <v>16</v>
      </c>
      <c r="D61" s="33">
        <v>19254590</v>
      </c>
      <c r="E61" s="7"/>
      <c r="F61" s="7"/>
      <c r="G61" s="7"/>
    </row>
    <row r="62" spans="1:7" ht="12.75" customHeight="1" x14ac:dyDescent="0.2">
      <c r="A62" s="25" t="s">
        <v>69</v>
      </c>
      <c r="B62" s="16" t="s">
        <v>17</v>
      </c>
      <c r="C62" s="16" t="s">
        <v>58</v>
      </c>
      <c r="D62" s="23">
        <f>D63</f>
        <v>1524300</v>
      </c>
      <c r="E62" s="17"/>
      <c r="F62" s="17"/>
      <c r="G62" s="17"/>
    </row>
    <row r="63" spans="1:7" ht="15.75" customHeight="1" x14ac:dyDescent="0.2">
      <c r="A63" s="14" t="s">
        <v>38</v>
      </c>
      <c r="B63" s="13" t="s">
        <v>17</v>
      </c>
      <c r="C63" s="13" t="s">
        <v>6</v>
      </c>
      <c r="D63" s="30">
        <v>1524300</v>
      </c>
      <c r="E63" s="6"/>
      <c r="F63" s="5"/>
      <c r="G63" s="5"/>
    </row>
    <row r="64" spans="1:7" ht="13.5" customHeight="1" x14ac:dyDescent="0.2">
      <c r="A64" s="24" t="s">
        <v>70</v>
      </c>
      <c r="B64" s="16" t="s">
        <v>14</v>
      </c>
      <c r="C64" s="16" t="s">
        <v>58</v>
      </c>
      <c r="D64" s="22">
        <f>D65</f>
        <v>2300000</v>
      </c>
      <c r="E64" s="6"/>
      <c r="F64" s="5"/>
      <c r="G64" s="5"/>
    </row>
    <row r="65" spans="1:7" ht="15" customHeight="1" x14ac:dyDescent="0.2">
      <c r="A65" s="15" t="s">
        <v>44</v>
      </c>
      <c r="B65" s="13" t="s">
        <v>14</v>
      </c>
      <c r="C65" s="13" t="s">
        <v>6</v>
      </c>
      <c r="D65" s="30">
        <v>2300000</v>
      </c>
      <c r="E65" s="6"/>
      <c r="F65" s="5"/>
      <c r="G65" s="5"/>
    </row>
    <row r="66" spans="1:7" ht="24" customHeight="1" x14ac:dyDescent="0.2">
      <c r="A66" s="25" t="s">
        <v>71</v>
      </c>
      <c r="B66" s="16" t="s">
        <v>20</v>
      </c>
      <c r="C66" s="16" t="s">
        <v>58</v>
      </c>
      <c r="D66" s="23">
        <f>D67+D68</f>
        <v>48730250</v>
      </c>
      <c r="E66" s="6"/>
      <c r="F66" s="5"/>
      <c r="G66" s="5"/>
    </row>
    <row r="67" spans="1:7" ht="15.75" customHeight="1" x14ac:dyDescent="0.2">
      <c r="A67" s="15" t="s">
        <v>56</v>
      </c>
      <c r="B67" s="13" t="s">
        <v>20</v>
      </c>
      <c r="C67" s="13" t="s">
        <v>5</v>
      </c>
      <c r="D67" s="33">
        <v>43079000</v>
      </c>
    </row>
    <row r="68" spans="1:7" x14ac:dyDescent="0.2">
      <c r="A68" s="28" t="s">
        <v>72</v>
      </c>
      <c r="B68" s="13" t="s">
        <v>20</v>
      </c>
      <c r="C68" s="13" t="s">
        <v>6</v>
      </c>
      <c r="D68" s="33">
        <v>5651250</v>
      </c>
    </row>
    <row r="69" spans="1:7" x14ac:dyDescent="0.2">
      <c r="A69" s="2"/>
      <c r="B69" s="2"/>
      <c r="C69" s="2"/>
    </row>
    <row r="70" spans="1:7" ht="16.5" x14ac:dyDescent="0.25">
      <c r="A70" s="8"/>
      <c r="B70" s="2"/>
      <c r="C70" s="2"/>
    </row>
    <row r="71" spans="1:7" x14ac:dyDescent="0.2">
      <c r="A71" s="2"/>
      <c r="B71" s="2"/>
      <c r="C71" s="2"/>
    </row>
    <row r="72" spans="1:7" x14ac:dyDescent="0.2">
      <c r="A72" s="2"/>
      <c r="B72" s="2"/>
      <c r="C72" s="2"/>
    </row>
    <row r="73" spans="1:7" x14ac:dyDescent="0.2">
      <c r="A73" s="2"/>
      <c r="B73" s="2"/>
      <c r="C73" s="2"/>
    </row>
    <row r="74" spans="1:7" x14ac:dyDescent="0.2">
      <c r="A74" s="2"/>
      <c r="B74" s="2"/>
      <c r="C74" s="2"/>
    </row>
    <row r="75" spans="1:7" x14ac:dyDescent="0.2">
      <c r="A75" s="2"/>
      <c r="B75" s="2"/>
      <c r="C75" s="2"/>
    </row>
    <row r="76" spans="1:7" x14ac:dyDescent="0.2">
      <c r="A76" s="2"/>
      <c r="B76" s="2"/>
      <c r="C76" s="2"/>
    </row>
    <row r="77" spans="1:7" x14ac:dyDescent="0.2">
      <c r="A77" s="2"/>
      <c r="B77" s="2"/>
      <c r="C77" s="2"/>
    </row>
    <row r="78" spans="1:7" x14ac:dyDescent="0.2">
      <c r="A78" s="2"/>
      <c r="B78" s="2"/>
      <c r="C78" s="2"/>
    </row>
    <row r="79" spans="1:7" x14ac:dyDescent="0.2">
      <c r="A79" s="2"/>
      <c r="B79" s="2"/>
      <c r="C79" s="2"/>
    </row>
    <row r="80" spans="1:7" x14ac:dyDescent="0.2">
      <c r="A80" s="2"/>
      <c r="B80" s="2"/>
      <c r="C80" s="2"/>
    </row>
    <row r="81" spans="1:3" x14ac:dyDescent="0.2">
      <c r="A81" s="2"/>
      <c r="B81" s="2"/>
      <c r="C81" s="2"/>
    </row>
    <row r="82" spans="1:3" x14ac:dyDescent="0.2">
      <c r="A82" s="2"/>
      <c r="B82" s="2"/>
      <c r="C82" s="2"/>
    </row>
    <row r="83" spans="1:3" x14ac:dyDescent="0.2">
      <c r="A83" s="2"/>
      <c r="B83" s="2"/>
      <c r="C83" s="2"/>
    </row>
    <row r="84" spans="1:3" x14ac:dyDescent="0.2">
      <c r="A84" s="2"/>
      <c r="B84" s="2"/>
      <c r="C84" s="2"/>
    </row>
    <row r="85" spans="1:3" x14ac:dyDescent="0.2">
      <c r="A85" s="2"/>
      <c r="B85" s="2"/>
      <c r="C85" s="2"/>
    </row>
    <row r="86" spans="1:3" x14ac:dyDescent="0.2">
      <c r="A86" s="2"/>
      <c r="B86" s="2"/>
      <c r="C86" s="2"/>
    </row>
    <row r="87" spans="1:3" x14ac:dyDescent="0.2">
      <c r="A87" s="2"/>
      <c r="B87" s="2"/>
      <c r="C87" s="2"/>
    </row>
    <row r="88" spans="1:3" x14ac:dyDescent="0.2">
      <c r="A88" s="2"/>
      <c r="B88" s="2"/>
      <c r="C88" s="2"/>
    </row>
    <row r="89" spans="1:3" x14ac:dyDescent="0.2">
      <c r="A89" s="2"/>
      <c r="B89" s="2"/>
      <c r="C89" s="2"/>
    </row>
    <row r="90" spans="1:3" x14ac:dyDescent="0.2">
      <c r="A90" s="2"/>
      <c r="B90" s="2"/>
      <c r="C90" s="2"/>
    </row>
    <row r="91" spans="1:3" x14ac:dyDescent="0.2">
      <c r="A91" s="2"/>
      <c r="B91" s="2"/>
      <c r="C91" s="2"/>
    </row>
    <row r="92" spans="1:3" x14ac:dyDescent="0.2">
      <c r="A92" s="2"/>
      <c r="B92" s="2"/>
      <c r="C92" s="2"/>
    </row>
    <row r="93" spans="1:3" x14ac:dyDescent="0.2">
      <c r="A93" s="2"/>
      <c r="B93" s="2"/>
      <c r="C93" s="2"/>
    </row>
    <row r="94" spans="1:3" x14ac:dyDescent="0.2">
      <c r="A94" s="2"/>
      <c r="B94" s="2"/>
      <c r="C94" s="2"/>
    </row>
    <row r="95" spans="1:3" x14ac:dyDescent="0.2">
      <c r="A95" s="2"/>
      <c r="B95" s="2"/>
      <c r="C95" s="2"/>
    </row>
    <row r="96" spans="1:3" x14ac:dyDescent="0.2">
      <c r="A96" s="2"/>
      <c r="B96" s="2"/>
      <c r="C96" s="2"/>
    </row>
    <row r="97" spans="1:3" x14ac:dyDescent="0.2">
      <c r="A97" s="2"/>
      <c r="B97" s="2"/>
      <c r="C97" s="2"/>
    </row>
    <row r="98" spans="1:3" x14ac:dyDescent="0.2">
      <c r="A98" s="2"/>
      <c r="B98" s="2"/>
      <c r="C98" s="2"/>
    </row>
    <row r="99" spans="1:3" x14ac:dyDescent="0.2">
      <c r="A99" s="2"/>
      <c r="B99" s="2"/>
      <c r="C99" s="2"/>
    </row>
    <row r="100" spans="1:3" x14ac:dyDescent="0.2">
      <c r="A100" s="2"/>
      <c r="B100" s="2"/>
      <c r="C100" s="2"/>
    </row>
    <row r="101" spans="1:3" x14ac:dyDescent="0.2">
      <c r="A101" s="2"/>
      <c r="B101" s="2"/>
      <c r="C101" s="2"/>
    </row>
    <row r="102" spans="1:3" x14ac:dyDescent="0.2">
      <c r="A102" s="2"/>
      <c r="B102" s="2"/>
      <c r="C102" s="2"/>
    </row>
    <row r="103" spans="1:3" x14ac:dyDescent="0.2">
      <c r="A103" s="2"/>
      <c r="B103" s="2"/>
      <c r="C103" s="2"/>
    </row>
    <row r="104" spans="1:3" x14ac:dyDescent="0.2">
      <c r="A104" s="2"/>
      <c r="B104" s="2"/>
      <c r="C104" s="2"/>
    </row>
    <row r="105" spans="1:3" x14ac:dyDescent="0.2">
      <c r="A105" s="2"/>
      <c r="B105" s="2"/>
      <c r="C105" s="2"/>
    </row>
    <row r="106" spans="1:3" x14ac:dyDescent="0.2">
      <c r="A106" s="2"/>
      <c r="B106" s="2"/>
      <c r="C106" s="2"/>
    </row>
    <row r="107" spans="1:3" x14ac:dyDescent="0.2">
      <c r="A107" s="2"/>
      <c r="B107" s="2"/>
      <c r="C107" s="2"/>
    </row>
    <row r="108" spans="1:3" x14ac:dyDescent="0.2">
      <c r="A108" s="2"/>
      <c r="B108" s="2"/>
      <c r="C108" s="2"/>
    </row>
    <row r="109" spans="1:3" x14ac:dyDescent="0.2">
      <c r="A109" s="2"/>
      <c r="B109" s="2"/>
      <c r="C109" s="2"/>
    </row>
    <row r="110" spans="1:3" x14ac:dyDescent="0.2">
      <c r="A110" s="2"/>
      <c r="B110" s="2"/>
      <c r="C110" s="2"/>
    </row>
    <row r="111" spans="1:3" x14ac:dyDescent="0.2">
      <c r="A111" s="2"/>
      <c r="B111" s="2"/>
      <c r="C111" s="2"/>
    </row>
    <row r="112" spans="1:3" x14ac:dyDescent="0.2">
      <c r="A112" s="2"/>
      <c r="B112" s="2"/>
      <c r="C112" s="2"/>
    </row>
    <row r="113" spans="1:3" x14ac:dyDescent="0.2">
      <c r="A113" s="2"/>
      <c r="B113" s="2"/>
      <c r="C113" s="2"/>
    </row>
    <row r="114" spans="1:3" x14ac:dyDescent="0.2">
      <c r="A114" s="2"/>
      <c r="B114" s="2"/>
      <c r="C114" s="2"/>
    </row>
    <row r="115" spans="1:3" x14ac:dyDescent="0.2">
      <c r="A115" s="2"/>
      <c r="B115" s="2"/>
      <c r="C115" s="2"/>
    </row>
    <row r="116" spans="1:3" x14ac:dyDescent="0.2">
      <c r="A116" s="2"/>
      <c r="B116" s="2"/>
      <c r="C116" s="2"/>
    </row>
    <row r="117" spans="1:3" x14ac:dyDescent="0.2">
      <c r="A117" s="2"/>
      <c r="B117" s="2"/>
      <c r="C117" s="2"/>
    </row>
    <row r="118" spans="1:3" x14ac:dyDescent="0.2">
      <c r="A118" s="2"/>
      <c r="B118" s="2"/>
      <c r="C118" s="2"/>
    </row>
    <row r="119" spans="1:3" x14ac:dyDescent="0.2">
      <c r="A119" s="2"/>
      <c r="B119" s="2"/>
      <c r="C119" s="2"/>
    </row>
    <row r="120" spans="1:3" x14ac:dyDescent="0.2">
      <c r="A120" s="2"/>
      <c r="B120" s="2"/>
      <c r="C120" s="2"/>
    </row>
  </sheetData>
  <mergeCells count="10">
    <mergeCell ref="G42:G56"/>
    <mergeCell ref="F42:F56"/>
    <mergeCell ref="A17:C17"/>
    <mergeCell ref="A10:D12"/>
    <mergeCell ref="B2:D2"/>
    <mergeCell ref="A4:D4"/>
    <mergeCell ref="A7:D7"/>
    <mergeCell ref="A14:D14"/>
    <mergeCell ref="A13:D13"/>
    <mergeCell ref="A3:D3"/>
  </mergeCells>
  <phoneticPr fontId="6" type="noConversion"/>
  <pageMargins left="0.78740157480314965" right="0.51181102362204722" top="0.39370078740157483" bottom="0.39370078740157483" header="0.19685039370078741" footer="0.19685039370078741"/>
  <pageSetup paperSize="9" scale="84" orientation="portrait" r:id="rId1"/>
  <headerFooter scaleWithDoc="0">
    <oddFooter>&amp;C&amp;P</oddFooter>
  </headerFooter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2017</vt:lpstr>
      <vt:lpstr>'2017'!BFT_Print_Titles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2018-06-09T04:31:04Z</cp:lastPrinted>
  <dcterms:created xsi:type="dcterms:W3CDTF">1996-10-08T23:32:33Z</dcterms:created>
  <dcterms:modified xsi:type="dcterms:W3CDTF">2018-06-20T10:21:02Z</dcterms:modified>
</cp:coreProperties>
</file>