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GKH1-3\Desktop\Заявка Переселение\"/>
    </mc:Choice>
  </mc:AlternateContent>
  <bookViews>
    <workbookView xWindow="0" yWindow="0" windowWidth="28800" windowHeight="12330"/>
  </bookViews>
  <sheets>
    <sheet name="28" sheetId="2" r:id="rId1"/>
  </sheets>
  <definedNames>
    <definedName name="_xlnm.Print_Titles" localSheetId="0">'28'!$7:$9</definedName>
    <definedName name="_xlnm.Print_Area" localSheetId="0">'28'!$A:$J</definedName>
  </definedNames>
  <calcPr calcId="162913"/>
</workbook>
</file>

<file path=xl/calcChain.xml><?xml version="1.0" encoding="utf-8"?>
<calcChain xmlns="http://schemas.openxmlformats.org/spreadsheetml/2006/main">
  <c r="F143" i="2" l="1"/>
  <c r="E143" i="2"/>
  <c r="F138" i="2"/>
  <c r="E138" i="2"/>
  <c r="F133" i="2"/>
  <c r="E133" i="2"/>
  <c r="F128" i="2"/>
  <c r="E128" i="2"/>
  <c r="F125" i="2"/>
  <c r="E125" i="2"/>
  <c r="F122" i="2"/>
  <c r="E122" i="2"/>
  <c r="F114" i="2"/>
  <c r="E114" i="2"/>
  <c r="F109" i="2"/>
  <c r="E109" i="2"/>
  <c r="F104" i="2"/>
  <c r="E104" i="2"/>
  <c r="F101" i="2"/>
  <c r="E101" i="2"/>
  <c r="F97" i="2"/>
  <c r="E97" i="2"/>
  <c r="F93" i="2"/>
  <c r="E93" i="2"/>
  <c r="F88" i="2"/>
  <c r="E88" i="2"/>
  <c r="F84" i="2"/>
  <c r="E84" i="2"/>
  <c r="F77" i="2"/>
  <c r="E77" i="2"/>
  <c r="F73" i="2"/>
  <c r="E73" i="2"/>
  <c r="F67" i="2"/>
  <c r="E67" i="2"/>
  <c r="F62" i="2"/>
  <c r="E62" i="2"/>
  <c r="F55" i="2"/>
  <c r="E55" i="2"/>
  <c r="F50" i="2"/>
  <c r="E50" i="2"/>
  <c r="F41" i="2"/>
  <c r="E41" i="2"/>
  <c r="F37" i="2"/>
  <c r="E37" i="2"/>
  <c r="F35" i="2"/>
  <c r="E35" i="2"/>
  <c r="F33" i="2"/>
  <c r="E33" i="2"/>
  <c r="F29" i="2"/>
  <c r="E29" i="2"/>
  <c r="F26" i="2"/>
  <c r="E26" i="2"/>
  <c r="F16" i="2"/>
  <c r="E16" i="2"/>
  <c r="F11" i="2"/>
  <c r="E11" i="2"/>
  <c r="E10" i="2" l="1"/>
  <c r="F10" i="2"/>
</calcChain>
</file>

<file path=xl/sharedStrings.xml><?xml version="1.0" encoding="utf-8"?>
<sst xmlns="http://schemas.openxmlformats.org/spreadsheetml/2006/main" count="468" uniqueCount="80">
  <si>
    <t xml:space="preserve">Реестр многоквартирных домов, признанных в установленном порядке до 1 января 2017 года аварийными и подлежащими сносу или реконструкции в связи с физическим износом в процессе их эксплуатации (по помещениям)
</t>
  </si>
  <si>
    <t>по состоянию на</t>
  </si>
  <si>
    <t>№
п/п</t>
  </si>
  <si>
    <t>Наименование
муниципального образования</t>
  </si>
  <si>
    <t>Адрес многоквартирного дома</t>
  </si>
  <si>
    <t>Номер помещения</t>
  </si>
  <si>
    <t xml:space="preserve"> Сведения об аварийном жилищном фонде, подлежащем расселению до 1 сентября 2025 года </t>
  </si>
  <si>
    <t>Тип собственности</t>
  </si>
  <si>
    <t xml:space="preserve">Этап </t>
  </si>
  <si>
    <t xml:space="preserve">Наименование и реквизиты региональной программы </t>
  </si>
  <si>
    <t>площадь, кв.м</t>
  </si>
  <si>
    <t>количество человек</t>
  </si>
  <si>
    <t xml:space="preserve">Итого </t>
  </si>
  <si>
    <t>х</t>
  </si>
  <si>
    <t>Итого по д. Бутаки, д. 1</t>
  </si>
  <si>
    <t>Сосновский муниципальный район</t>
  </si>
  <si>
    <t>д. Бутаки, д. 1</t>
  </si>
  <si>
    <t>Муниципальная собственность</t>
  </si>
  <si>
    <t>Частная собственность</t>
  </si>
  <si>
    <t>Итого по д. Ключевка, ул. Набережная, д. 5</t>
  </si>
  <si>
    <t>д. Ключевка, ул. Набережная, д. 5</t>
  </si>
  <si>
    <t>Итого по д. Чишма, ул. Центральная, д. 57</t>
  </si>
  <si>
    <t>д. Чишма, ул. Центральная, д. 57</t>
  </si>
  <si>
    <t>Итого по д. Чишма, ул. Центральная, д. 59</t>
  </si>
  <si>
    <t>д. Чишма, ул. Центральная, д. 59</t>
  </si>
  <si>
    <t>Итого по д. Чишма, ул. Центральная, д. 61</t>
  </si>
  <si>
    <t>д. Чишма, ул. Центральная, д. 61</t>
  </si>
  <si>
    <t>Итого по п. Есаульский, ул. Кирзавод, д. 4А</t>
  </si>
  <si>
    <t>п. Есаульский, ул. Кирзавод, д. 4А</t>
  </si>
  <si>
    <t>Итого по п. Красное Поле, ул. Солнечная, д. 24</t>
  </si>
  <si>
    <t>п. Красное Поле, ул. Солнечная, д. 24</t>
  </si>
  <si>
    <t>Итого по п. Полетаево, ул. Дома Подстанции, д. 16</t>
  </si>
  <si>
    <t>п. Полетаево, ул. Дома Подстанции, д. 16</t>
  </si>
  <si>
    <t>Итого по п. Полетаево, ул. Лесопитомник, д. 5</t>
  </si>
  <si>
    <t>п. Полетаево, ул. Лесопитомник, д. 5</t>
  </si>
  <si>
    <t>Итого по п. Полетаево, ул. Луговая, д. 1</t>
  </si>
  <si>
    <t>п. Полетаево, ул. Луговая, д. 1</t>
  </si>
  <si>
    <t>Итого по п. Полетаево, ул. Луговая, д. 2</t>
  </si>
  <si>
    <t>п. Полетаево, ул. Луговая, д. 2</t>
  </si>
  <si>
    <t>Итого по п. Полетаево, ул. Луговая, д. 3</t>
  </si>
  <si>
    <t>п. Полетаево, ул. Луговая, д. 3</t>
  </si>
  <si>
    <t>Итого по п. Полетаево, ул. Луговая, д. 41</t>
  </si>
  <si>
    <t>п. Полетаево, ул. Луговая, д. 41</t>
  </si>
  <si>
    <t>Итого по п. Полетаево, ул. Новостройка, д. 27</t>
  </si>
  <si>
    <t>п. Полетаево, ул. Новостройка, д. 27</t>
  </si>
  <si>
    <t>Итого по п. Полетаево, ул. Почтовая, д. 44А</t>
  </si>
  <si>
    <t>п. Полетаево, ул. Почтовая, д. 44А</t>
  </si>
  <si>
    <t>Итого по п. Полетаево, ул. Почтовая, д. 88</t>
  </si>
  <si>
    <t>п. Полетаево, ул. Почтовая, д. 88</t>
  </si>
  <si>
    <t>Итого по п. Полетаево, ул. Путейская, д. 1А</t>
  </si>
  <si>
    <t>п. Полетаево, ул. Путейская, д. 1А</t>
  </si>
  <si>
    <t>Итого по п. Полетаево, ул. Путейская, д. 2</t>
  </si>
  <si>
    <t>п. Полетаево, ул. Путейская, д. 2</t>
  </si>
  <si>
    <t>Итого по п. Саккулово, ул. Клубная, д. 2</t>
  </si>
  <si>
    <t>п. Саккулово, ул. Клубная, д. 2</t>
  </si>
  <si>
    <t>Итого по п. Саргазы, ул. Мичурина, д. 23</t>
  </si>
  <si>
    <t>п. Саргазы, ул. Мичурина, д. 23</t>
  </si>
  <si>
    <t>Итого по п. Саргазы, ул. Мичурина, д. 25</t>
  </si>
  <si>
    <t>п. Саргазы, ул. Мичурина, д. 25</t>
  </si>
  <si>
    <t>Итого по п. Томинский, ул. Молодежная, д. 11</t>
  </si>
  <si>
    <t>п. Томинский, ул. Молодежная, д. 11</t>
  </si>
  <si>
    <t>Итого по п. Томинский, ул. Пионерская, д. 18</t>
  </si>
  <si>
    <t>п. Томинский, ул. Пионерская, д. 18</t>
  </si>
  <si>
    <t>Итого по п. Томинский, ул. Пионерская, д. 23</t>
  </si>
  <si>
    <t>п. Томинский, ул. Пионерская, д. 23</t>
  </si>
  <si>
    <t>Итого по п. Томинский, ул. Школьная, д. 2</t>
  </si>
  <si>
    <t>п. Томинский, ул. Школьная, д. 2</t>
  </si>
  <si>
    <t>Итого по п. Томинский, ул. Школьная, д. 4</t>
  </si>
  <si>
    <t>п. Томинский, ул. Школьная, д. 4</t>
  </si>
  <si>
    <t>Итого по п. Томинский, ул. Школьная, д. 6</t>
  </si>
  <si>
    <t>п. Томинский, ул. Школьная, д. 6</t>
  </si>
  <si>
    <t>Итого по п. Томинский, ул. Школьная, д. 16</t>
  </si>
  <si>
    <t>п. Томинский, ул. Школьная, д. 16</t>
  </si>
  <si>
    <t>Глава Сосновского муниципального района</t>
  </si>
  <si>
    <t xml:space="preserve">Ваганов Евгений Григорьевич </t>
  </si>
  <si>
    <t>Наименование муниципального образования Челябинской области</t>
  </si>
  <si>
    <t>Приложение 1</t>
  </si>
  <si>
    <t>количество комнат</t>
  </si>
  <si>
    <t>п. Полетаево, ул. Новостройка, д. 28</t>
  </si>
  <si>
    <t>д. Бутаки, д.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</si>
</sst>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2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3" fillId="2" borderId="2" xfId="0" applyFont="1" applyFill="1" applyBorder="1"/>
    <xf numFmtId="3" fontId="4" fillId="3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/>
    <xf numFmtId="0" fontId="6" fillId="0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left" vertical="center" wrapText="1"/>
    </xf>
    <xf numFmtId="0" fontId="5" fillId="2" borderId="0" xfId="0" applyFont="1" applyFill="1"/>
    <xf numFmtId="0" fontId="6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4" fontId="7" fillId="0" borderId="0" xfId="0" applyNumberFormat="1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4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8"/>
  <sheetViews>
    <sheetView tabSelected="1" zoomScale="60" zoomScaleNormal="60" workbookViewId="0">
      <selection activeCell="X12" sqref="X12"/>
    </sheetView>
  </sheetViews>
  <sheetFormatPr defaultColWidth="9.140625" defaultRowHeight="27.75" x14ac:dyDescent="0.4"/>
  <cols>
    <col min="1" max="1" width="11.42578125" style="26" customWidth="1"/>
    <col min="2" max="2" width="69.85546875" style="26" customWidth="1"/>
    <col min="3" max="3" width="87.7109375" style="26" customWidth="1"/>
    <col min="4" max="4" width="17.85546875" style="26" customWidth="1"/>
    <col min="5" max="5" width="31.42578125" style="26" customWidth="1"/>
    <col min="6" max="6" width="31.42578125" style="26" hidden="1" customWidth="1"/>
    <col min="7" max="7" width="31.42578125" style="26" customWidth="1"/>
    <col min="8" max="8" width="58.5703125" style="3" hidden="1" customWidth="1"/>
    <col min="9" max="9" width="15.7109375" style="3" hidden="1" customWidth="1"/>
    <col min="10" max="10" width="81.7109375" style="4" hidden="1" customWidth="1"/>
    <col min="11" max="11" width="9.140625" style="45"/>
    <col min="12" max="12" width="9.140625" style="3"/>
  </cols>
  <sheetData>
    <row r="1" spans="1:12" x14ac:dyDescent="0.4">
      <c r="G1" s="27" t="s">
        <v>76</v>
      </c>
    </row>
    <row r="2" spans="1:12" ht="99.95" customHeight="1" x14ac:dyDescent="0.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2" ht="50.1" customHeight="1" x14ac:dyDescent="0.4">
      <c r="A3" s="28" t="s">
        <v>75</v>
      </c>
      <c r="B3" s="28"/>
      <c r="C3" s="28"/>
      <c r="D3" s="29" t="s">
        <v>15</v>
      </c>
      <c r="E3" s="29"/>
      <c r="F3" s="29"/>
      <c r="G3" s="29"/>
      <c r="H3" s="5"/>
      <c r="I3" s="5"/>
    </row>
    <row r="4" spans="1:12" ht="34.5" hidden="1" customHeight="1" x14ac:dyDescent="0.4">
      <c r="A4" s="30" t="s">
        <v>1</v>
      </c>
      <c r="B4" s="30"/>
      <c r="C4" s="31">
        <v>44382</v>
      </c>
      <c r="D4" s="32"/>
    </row>
    <row r="5" spans="1:12" ht="20.25" customHeight="1" x14ac:dyDescent="0.4">
      <c r="A5" s="33"/>
      <c r="B5" s="33"/>
      <c r="C5" s="33"/>
      <c r="D5" s="33"/>
    </row>
    <row r="6" spans="1:12" ht="20.25" customHeight="1" x14ac:dyDescent="0.4"/>
    <row r="7" spans="1:12" ht="60" customHeight="1" x14ac:dyDescent="0.4">
      <c r="A7" s="34" t="s">
        <v>2</v>
      </c>
      <c r="B7" s="34" t="s">
        <v>3</v>
      </c>
      <c r="C7" s="34" t="s">
        <v>4</v>
      </c>
      <c r="D7" s="34" t="s">
        <v>5</v>
      </c>
      <c r="E7" s="35" t="s">
        <v>6</v>
      </c>
      <c r="F7" s="36"/>
      <c r="G7" s="37"/>
      <c r="H7" s="20" t="s">
        <v>7</v>
      </c>
      <c r="I7" s="19" t="s">
        <v>8</v>
      </c>
      <c r="J7" s="19" t="s">
        <v>9</v>
      </c>
    </row>
    <row r="8" spans="1:12" ht="60" customHeight="1" x14ac:dyDescent="0.4">
      <c r="A8" s="34"/>
      <c r="B8" s="34"/>
      <c r="C8" s="34"/>
      <c r="D8" s="34"/>
      <c r="E8" s="38" t="s">
        <v>10</v>
      </c>
      <c r="F8" s="38" t="s">
        <v>11</v>
      </c>
      <c r="G8" s="38" t="s">
        <v>77</v>
      </c>
      <c r="H8" s="21"/>
      <c r="I8" s="19"/>
      <c r="J8" s="19"/>
    </row>
    <row r="9" spans="1:12" ht="20.25" customHeight="1" x14ac:dyDescent="0.4">
      <c r="A9" s="39">
        <v>1</v>
      </c>
      <c r="B9" s="39">
        <v>2</v>
      </c>
      <c r="C9" s="39">
        <v>3</v>
      </c>
      <c r="D9" s="39">
        <v>4</v>
      </c>
      <c r="E9" s="39">
        <v>5</v>
      </c>
      <c r="F9" s="39">
        <v>6</v>
      </c>
      <c r="G9" s="39">
        <v>7</v>
      </c>
      <c r="H9" s="1">
        <v>8</v>
      </c>
      <c r="I9" s="1">
        <v>9</v>
      </c>
      <c r="J9" s="2">
        <v>10</v>
      </c>
    </row>
    <row r="10" spans="1:12" x14ac:dyDescent="0.4">
      <c r="A10" s="40" t="s">
        <v>12</v>
      </c>
      <c r="B10" s="41"/>
      <c r="C10" s="41"/>
      <c r="D10" s="42"/>
      <c r="E10" s="43">
        <f>E11+E16+E26+E29+E33+E35+E37+E41+E50+E55+E62+E67+E73+E77+E84+E88+E93+E97+E101+E104+E109+E114+E122+E125+E128+E133+E138+E143</f>
        <v>4833.5000000000009</v>
      </c>
      <c r="F10" s="44">
        <f>F11+F16+F26+F29+F33+F35+F37+F41+F50+F55+F62+F67+F73+F77+F84+F88+F93+F97+F101+F104+F109+F114+F122+F125+F128+F133+F138+F143</f>
        <v>359</v>
      </c>
      <c r="G10" s="44"/>
      <c r="H10" s="6" t="s">
        <v>13</v>
      </c>
      <c r="I10" s="6" t="s">
        <v>13</v>
      </c>
      <c r="J10" s="6" t="s">
        <v>13</v>
      </c>
    </row>
    <row r="11" spans="1:12" ht="27.75" customHeight="1" x14ac:dyDescent="0.4">
      <c r="A11" s="40" t="s">
        <v>14</v>
      </c>
      <c r="B11" s="41"/>
      <c r="C11" s="41"/>
      <c r="D11" s="42"/>
      <c r="E11" s="43">
        <f>SUM(E12:E15)</f>
        <v>196.4</v>
      </c>
      <c r="F11" s="44">
        <f>SUM(F12:F15)</f>
        <v>10</v>
      </c>
      <c r="G11" s="44"/>
      <c r="H11" s="7" t="s">
        <v>13</v>
      </c>
      <c r="I11" s="6" t="s">
        <v>13</v>
      </c>
      <c r="J11" s="6" t="s">
        <v>13</v>
      </c>
    </row>
    <row r="12" spans="1:12" s="12" customFormat="1" ht="30" customHeight="1" x14ac:dyDescent="0.4">
      <c r="A12" s="22">
        <v>1</v>
      </c>
      <c r="B12" s="23" t="s">
        <v>15</v>
      </c>
      <c r="C12" s="22" t="s">
        <v>16</v>
      </c>
      <c r="D12" s="22">
        <v>1</v>
      </c>
      <c r="E12" s="24">
        <v>51.9</v>
      </c>
      <c r="F12" s="25">
        <v>6</v>
      </c>
      <c r="G12" s="25">
        <v>3</v>
      </c>
      <c r="H12" s="8" t="s">
        <v>17</v>
      </c>
      <c r="I12" s="9"/>
      <c r="J12" s="10"/>
      <c r="K12" s="11"/>
      <c r="L12" s="11"/>
    </row>
    <row r="13" spans="1:12" s="12" customFormat="1" ht="30" customHeight="1" x14ac:dyDescent="0.4">
      <c r="A13" s="22">
        <v>2</v>
      </c>
      <c r="B13" s="23" t="s">
        <v>15</v>
      </c>
      <c r="C13" s="22" t="s">
        <v>16</v>
      </c>
      <c r="D13" s="22">
        <v>2</v>
      </c>
      <c r="E13" s="24">
        <v>46.7</v>
      </c>
      <c r="F13" s="25">
        <v>3</v>
      </c>
      <c r="G13" s="25">
        <v>3</v>
      </c>
      <c r="H13" s="8" t="s">
        <v>18</v>
      </c>
      <c r="I13" s="9"/>
      <c r="J13" s="10"/>
      <c r="K13" s="11"/>
      <c r="L13" s="11"/>
    </row>
    <row r="14" spans="1:12" s="12" customFormat="1" ht="30" customHeight="1" x14ac:dyDescent="0.4">
      <c r="A14" s="22">
        <v>4</v>
      </c>
      <c r="B14" s="23" t="s">
        <v>15</v>
      </c>
      <c r="C14" s="22" t="s">
        <v>79</v>
      </c>
      <c r="D14" s="22">
        <v>3</v>
      </c>
      <c r="E14" s="24">
        <v>46.7</v>
      </c>
      <c r="F14" s="25"/>
      <c r="G14" s="25">
        <v>3</v>
      </c>
      <c r="H14" s="8"/>
      <c r="I14" s="9"/>
      <c r="J14" s="10"/>
      <c r="K14" s="11"/>
      <c r="L14" s="11"/>
    </row>
    <row r="15" spans="1:12" s="12" customFormat="1" ht="30" customHeight="1" x14ac:dyDescent="0.4">
      <c r="A15" s="22">
        <v>3</v>
      </c>
      <c r="B15" s="23" t="s">
        <v>15</v>
      </c>
      <c r="C15" s="22" t="s">
        <v>16</v>
      </c>
      <c r="D15" s="22">
        <v>4</v>
      </c>
      <c r="E15" s="24">
        <v>51.1</v>
      </c>
      <c r="F15" s="25">
        <v>1</v>
      </c>
      <c r="G15" s="25">
        <v>3</v>
      </c>
      <c r="H15" s="8" t="s">
        <v>17</v>
      </c>
      <c r="I15" s="9"/>
      <c r="J15" s="10"/>
      <c r="K15" s="11"/>
      <c r="L15" s="11"/>
    </row>
    <row r="16" spans="1:12" x14ac:dyDescent="0.4">
      <c r="A16" s="40" t="s">
        <v>19</v>
      </c>
      <c r="B16" s="41"/>
      <c r="C16" s="41"/>
      <c r="D16" s="42"/>
      <c r="E16" s="43">
        <f>SUM(E17:E25)</f>
        <v>324.7</v>
      </c>
      <c r="F16" s="44">
        <f>SUM(F17:F25)</f>
        <v>31</v>
      </c>
      <c r="G16" s="44"/>
      <c r="H16" s="7" t="s">
        <v>13</v>
      </c>
      <c r="I16" s="6" t="s">
        <v>13</v>
      </c>
      <c r="J16" s="6" t="s">
        <v>13</v>
      </c>
    </row>
    <row r="17" spans="1:12" s="17" customFormat="1" ht="30" customHeight="1" x14ac:dyDescent="0.4">
      <c r="A17" s="22">
        <v>4</v>
      </c>
      <c r="B17" s="23" t="s">
        <v>15</v>
      </c>
      <c r="C17" s="22" t="s">
        <v>20</v>
      </c>
      <c r="D17" s="22">
        <v>1</v>
      </c>
      <c r="E17" s="24">
        <v>36</v>
      </c>
      <c r="F17" s="25">
        <v>5</v>
      </c>
      <c r="G17" s="25">
        <v>1</v>
      </c>
      <c r="H17" s="13" t="s">
        <v>17</v>
      </c>
      <c r="I17" s="14"/>
      <c r="J17" s="15"/>
      <c r="K17" s="11"/>
      <c r="L17" s="16"/>
    </row>
    <row r="18" spans="1:12" s="17" customFormat="1" ht="30" customHeight="1" x14ac:dyDescent="0.4">
      <c r="A18" s="22">
        <v>5</v>
      </c>
      <c r="B18" s="23" t="s">
        <v>15</v>
      </c>
      <c r="C18" s="22" t="s">
        <v>20</v>
      </c>
      <c r="D18" s="22">
        <v>10</v>
      </c>
      <c r="E18" s="24">
        <v>36</v>
      </c>
      <c r="F18" s="25">
        <v>5</v>
      </c>
      <c r="G18" s="25">
        <v>1</v>
      </c>
      <c r="H18" s="13" t="s">
        <v>17</v>
      </c>
      <c r="I18" s="14"/>
      <c r="J18" s="15"/>
      <c r="K18" s="11"/>
      <c r="L18" s="16"/>
    </row>
    <row r="19" spans="1:12" s="17" customFormat="1" ht="30" customHeight="1" x14ac:dyDescent="0.4">
      <c r="A19" s="22">
        <v>6</v>
      </c>
      <c r="B19" s="23" t="s">
        <v>15</v>
      </c>
      <c r="C19" s="22" t="s">
        <v>20</v>
      </c>
      <c r="D19" s="22">
        <v>2</v>
      </c>
      <c r="E19" s="24">
        <v>34.6</v>
      </c>
      <c r="F19" s="25">
        <v>1</v>
      </c>
      <c r="G19" s="25">
        <v>1</v>
      </c>
      <c r="H19" s="13" t="s">
        <v>17</v>
      </c>
      <c r="I19" s="14"/>
      <c r="J19" s="15"/>
      <c r="K19" s="11"/>
      <c r="L19" s="16"/>
    </row>
    <row r="20" spans="1:12" s="17" customFormat="1" ht="30" customHeight="1" x14ac:dyDescent="0.4">
      <c r="A20" s="22">
        <v>7</v>
      </c>
      <c r="B20" s="23" t="s">
        <v>15</v>
      </c>
      <c r="C20" s="22" t="s">
        <v>20</v>
      </c>
      <c r="D20" s="22">
        <v>3</v>
      </c>
      <c r="E20" s="24">
        <v>36</v>
      </c>
      <c r="F20" s="25">
        <v>7</v>
      </c>
      <c r="G20" s="25">
        <v>1</v>
      </c>
      <c r="H20" s="13" t="s">
        <v>17</v>
      </c>
      <c r="I20" s="14"/>
      <c r="J20" s="15"/>
      <c r="K20" s="11"/>
      <c r="L20" s="16"/>
    </row>
    <row r="21" spans="1:12" s="17" customFormat="1" ht="30" customHeight="1" x14ac:dyDescent="0.4">
      <c r="A21" s="22">
        <v>8</v>
      </c>
      <c r="B21" s="23" t="s">
        <v>15</v>
      </c>
      <c r="C21" s="22" t="s">
        <v>20</v>
      </c>
      <c r="D21" s="22">
        <v>4</v>
      </c>
      <c r="E21" s="24">
        <v>34</v>
      </c>
      <c r="F21" s="25">
        <v>2</v>
      </c>
      <c r="G21" s="25">
        <v>1</v>
      </c>
      <c r="H21" s="13" t="s">
        <v>17</v>
      </c>
      <c r="I21" s="14"/>
      <c r="J21" s="15"/>
      <c r="K21" s="11"/>
      <c r="L21" s="16"/>
    </row>
    <row r="22" spans="1:12" s="17" customFormat="1" ht="30" customHeight="1" x14ac:dyDescent="0.4">
      <c r="A22" s="22">
        <v>9</v>
      </c>
      <c r="B22" s="23" t="s">
        <v>15</v>
      </c>
      <c r="C22" s="22" t="s">
        <v>20</v>
      </c>
      <c r="D22" s="22">
        <v>5</v>
      </c>
      <c r="E22" s="24">
        <v>33.6</v>
      </c>
      <c r="F22" s="25">
        <v>7</v>
      </c>
      <c r="G22" s="25">
        <v>1</v>
      </c>
      <c r="H22" s="13" t="s">
        <v>17</v>
      </c>
      <c r="I22" s="14"/>
      <c r="J22" s="15"/>
      <c r="K22" s="11"/>
      <c r="L22" s="16"/>
    </row>
    <row r="23" spans="1:12" s="17" customFormat="1" ht="30" customHeight="1" x14ac:dyDescent="0.4">
      <c r="A23" s="22">
        <v>10</v>
      </c>
      <c r="B23" s="23" t="s">
        <v>15</v>
      </c>
      <c r="C23" s="22" t="s">
        <v>20</v>
      </c>
      <c r="D23" s="22">
        <v>6</v>
      </c>
      <c r="E23" s="24">
        <v>35.200000000000003</v>
      </c>
      <c r="F23" s="25">
        <v>2</v>
      </c>
      <c r="G23" s="25">
        <v>1</v>
      </c>
      <c r="H23" s="13" t="s">
        <v>17</v>
      </c>
      <c r="I23" s="14"/>
      <c r="J23" s="15"/>
      <c r="K23" s="11"/>
      <c r="L23" s="16"/>
    </row>
    <row r="24" spans="1:12" s="17" customFormat="1" ht="30" customHeight="1" x14ac:dyDescent="0.4">
      <c r="A24" s="22">
        <v>11</v>
      </c>
      <c r="B24" s="23" t="s">
        <v>15</v>
      </c>
      <c r="C24" s="22" t="s">
        <v>20</v>
      </c>
      <c r="D24" s="22">
        <v>8</v>
      </c>
      <c r="E24" s="24">
        <v>38.1</v>
      </c>
      <c r="F24" s="25">
        <v>1</v>
      </c>
      <c r="G24" s="25">
        <v>1</v>
      </c>
      <c r="H24" s="13" t="s">
        <v>17</v>
      </c>
      <c r="I24" s="14"/>
      <c r="J24" s="15"/>
      <c r="K24" s="11"/>
      <c r="L24" s="16"/>
    </row>
    <row r="25" spans="1:12" s="17" customFormat="1" ht="30" customHeight="1" x14ac:dyDescent="0.4">
      <c r="A25" s="22">
        <v>12</v>
      </c>
      <c r="B25" s="23" t="s">
        <v>15</v>
      </c>
      <c r="C25" s="22" t="s">
        <v>20</v>
      </c>
      <c r="D25" s="22">
        <v>9</v>
      </c>
      <c r="E25" s="24">
        <v>41.2</v>
      </c>
      <c r="F25" s="25">
        <v>1</v>
      </c>
      <c r="G25" s="25">
        <v>1</v>
      </c>
      <c r="H25" s="13" t="s">
        <v>17</v>
      </c>
      <c r="I25" s="14"/>
      <c r="J25" s="15"/>
      <c r="K25" s="11"/>
      <c r="L25" s="16"/>
    </row>
    <row r="26" spans="1:12" x14ac:dyDescent="0.4">
      <c r="A26" s="40" t="s">
        <v>21</v>
      </c>
      <c r="B26" s="41"/>
      <c r="C26" s="41"/>
      <c r="D26" s="42"/>
      <c r="E26" s="43">
        <f>SUM(E27:E28)</f>
        <v>88.6</v>
      </c>
      <c r="F26" s="44">
        <f>SUM(F27:F28)</f>
        <v>13</v>
      </c>
      <c r="G26" s="44"/>
      <c r="H26" s="7" t="s">
        <v>13</v>
      </c>
      <c r="I26" s="6" t="s">
        <v>13</v>
      </c>
      <c r="J26" s="6" t="s">
        <v>13</v>
      </c>
    </row>
    <row r="27" spans="1:12" s="17" customFormat="1" ht="30" customHeight="1" x14ac:dyDescent="0.4">
      <c r="A27" s="22">
        <v>13</v>
      </c>
      <c r="B27" s="23" t="s">
        <v>15</v>
      </c>
      <c r="C27" s="22" t="s">
        <v>22</v>
      </c>
      <c r="D27" s="22">
        <v>1</v>
      </c>
      <c r="E27" s="24">
        <v>49.7</v>
      </c>
      <c r="F27" s="25">
        <v>3</v>
      </c>
      <c r="G27" s="25">
        <v>2</v>
      </c>
      <c r="H27" s="13" t="s">
        <v>17</v>
      </c>
      <c r="I27" s="14"/>
      <c r="J27" s="15"/>
      <c r="K27" s="11"/>
      <c r="L27" s="16"/>
    </row>
    <row r="28" spans="1:12" s="17" customFormat="1" ht="30" customHeight="1" x14ac:dyDescent="0.4">
      <c r="A28" s="22">
        <v>14</v>
      </c>
      <c r="B28" s="23" t="s">
        <v>15</v>
      </c>
      <c r="C28" s="22" t="s">
        <v>22</v>
      </c>
      <c r="D28" s="22">
        <v>2</v>
      </c>
      <c r="E28" s="24">
        <v>38.9</v>
      </c>
      <c r="F28" s="25">
        <v>10</v>
      </c>
      <c r="G28" s="25">
        <v>1</v>
      </c>
      <c r="H28" s="13" t="s">
        <v>17</v>
      </c>
      <c r="I28" s="14"/>
      <c r="J28" s="15"/>
      <c r="K28" s="11"/>
      <c r="L28" s="16"/>
    </row>
    <row r="29" spans="1:12" x14ac:dyDescent="0.4">
      <c r="A29" s="40" t="s">
        <v>23</v>
      </c>
      <c r="B29" s="41"/>
      <c r="C29" s="41"/>
      <c r="D29" s="42"/>
      <c r="E29" s="43">
        <f>SUM(E30:E32)</f>
        <v>120.39999999999999</v>
      </c>
      <c r="F29" s="44">
        <f>SUM(F30:F32)</f>
        <v>14</v>
      </c>
      <c r="G29" s="44"/>
      <c r="H29" s="7" t="s">
        <v>13</v>
      </c>
      <c r="I29" s="6" t="s">
        <v>13</v>
      </c>
      <c r="J29" s="6" t="s">
        <v>13</v>
      </c>
    </row>
    <row r="30" spans="1:12" s="17" customFormat="1" ht="30" customHeight="1" x14ac:dyDescent="0.4">
      <c r="A30" s="22">
        <v>15</v>
      </c>
      <c r="B30" s="23" t="s">
        <v>15</v>
      </c>
      <c r="C30" s="22" t="s">
        <v>24</v>
      </c>
      <c r="D30" s="22">
        <v>1</v>
      </c>
      <c r="E30" s="24">
        <v>59.3</v>
      </c>
      <c r="F30" s="25">
        <v>9</v>
      </c>
      <c r="G30" s="25">
        <v>2</v>
      </c>
      <c r="H30" s="13" t="s">
        <v>17</v>
      </c>
      <c r="I30" s="14"/>
      <c r="J30" s="15"/>
      <c r="K30" s="11"/>
      <c r="L30" s="16"/>
    </row>
    <row r="31" spans="1:12" s="17" customFormat="1" ht="30" customHeight="1" x14ac:dyDescent="0.4">
      <c r="A31" s="22">
        <v>16</v>
      </c>
      <c r="B31" s="23" t="s">
        <v>15</v>
      </c>
      <c r="C31" s="22" t="s">
        <v>24</v>
      </c>
      <c r="D31" s="22">
        <v>2</v>
      </c>
      <c r="E31" s="24">
        <v>28.8</v>
      </c>
      <c r="F31" s="25">
        <v>1</v>
      </c>
      <c r="G31" s="25">
        <v>1</v>
      </c>
      <c r="H31" s="13" t="s">
        <v>17</v>
      </c>
      <c r="I31" s="14"/>
      <c r="J31" s="15"/>
      <c r="K31" s="11"/>
      <c r="L31" s="16"/>
    </row>
    <row r="32" spans="1:12" s="17" customFormat="1" ht="30" customHeight="1" x14ac:dyDescent="0.4">
      <c r="A32" s="22">
        <v>17</v>
      </c>
      <c r="B32" s="23" t="s">
        <v>15</v>
      </c>
      <c r="C32" s="22" t="s">
        <v>24</v>
      </c>
      <c r="D32" s="22">
        <v>3</v>
      </c>
      <c r="E32" s="24">
        <v>32.299999999999997</v>
      </c>
      <c r="F32" s="25">
        <v>4</v>
      </c>
      <c r="G32" s="25">
        <v>1</v>
      </c>
      <c r="H32" s="13" t="s">
        <v>17</v>
      </c>
      <c r="I32" s="14"/>
      <c r="J32" s="15"/>
      <c r="K32" s="11"/>
      <c r="L32" s="16"/>
    </row>
    <row r="33" spans="1:12" x14ac:dyDescent="0.4">
      <c r="A33" s="40" t="s">
        <v>25</v>
      </c>
      <c r="B33" s="41"/>
      <c r="C33" s="41"/>
      <c r="D33" s="42"/>
      <c r="E33" s="43">
        <f>SUM(E34)</f>
        <v>23.3</v>
      </c>
      <c r="F33" s="44">
        <f>SUM(F34)</f>
        <v>1</v>
      </c>
      <c r="G33" s="44"/>
      <c r="H33" s="7" t="s">
        <v>13</v>
      </c>
      <c r="I33" s="6" t="s">
        <v>13</v>
      </c>
      <c r="J33" s="6" t="s">
        <v>13</v>
      </c>
    </row>
    <row r="34" spans="1:12" s="17" customFormat="1" ht="30" customHeight="1" x14ac:dyDescent="0.4">
      <c r="A34" s="22">
        <v>18</v>
      </c>
      <c r="B34" s="23" t="s">
        <v>15</v>
      </c>
      <c r="C34" s="22" t="s">
        <v>26</v>
      </c>
      <c r="D34" s="22">
        <v>1</v>
      </c>
      <c r="E34" s="24">
        <v>23.3</v>
      </c>
      <c r="F34" s="25">
        <v>1</v>
      </c>
      <c r="G34" s="25">
        <v>1</v>
      </c>
      <c r="H34" s="13" t="s">
        <v>17</v>
      </c>
      <c r="I34" s="14"/>
      <c r="J34" s="15"/>
      <c r="K34" s="11"/>
      <c r="L34" s="16"/>
    </row>
    <row r="35" spans="1:12" x14ac:dyDescent="0.4">
      <c r="A35" s="40" t="s">
        <v>27</v>
      </c>
      <c r="B35" s="41"/>
      <c r="C35" s="41"/>
      <c r="D35" s="42"/>
      <c r="E35" s="43">
        <f>SUM(E36)</f>
        <v>46</v>
      </c>
      <c r="F35" s="44">
        <f>SUM(F36)</f>
        <v>1</v>
      </c>
      <c r="G35" s="44"/>
      <c r="H35" s="7" t="s">
        <v>13</v>
      </c>
      <c r="I35" s="6" t="s">
        <v>13</v>
      </c>
      <c r="J35" s="6" t="s">
        <v>13</v>
      </c>
    </row>
    <row r="36" spans="1:12" s="17" customFormat="1" ht="30" customHeight="1" x14ac:dyDescent="0.4">
      <c r="A36" s="22">
        <v>19</v>
      </c>
      <c r="B36" s="23" t="s">
        <v>15</v>
      </c>
      <c r="C36" s="22" t="s">
        <v>28</v>
      </c>
      <c r="D36" s="22">
        <v>2</v>
      </c>
      <c r="E36" s="24">
        <v>46</v>
      </c>
      <c r="F36" s="25">
        <v>1</v>
      </c>
      <c r="G36" s="25">
        <v>2</v>
      </c>
      <c r="H36" s="13" t="s">
        <v>18</v>
      </c>
      <c r="I36" s="14"/>
      <c r="J36" s="15"/>
      <c r="K36" s="11"/>
      <c r="L36" s="16"/>
    </row>
    <row r="37" spans="1:12" x14ac:dyDescent="0.4">
      <c r="A37" s="40" t="s">
        <v>29</v>
      </c>
      <c r="B37" s="41"/>
      <c r="C37" s="41"/>
      <c r="D37" s="42"/>
      <c r="E37" s="43">
        <f>SUM(E38:E40)</f>
        <v>110.30000000000001</v>
      </c>
      <c r="F37" s="44">
        <f>SUM(F38:F40)</f>
        <v>18</v>
      </c>
      <c r="G37" s="44"/>
      <c r="H37" s="7" t="s">
        <v>13</v>
      </c>
      <c r="I37" s="6" t="s">
        <v>13</v>
      </c>
      <c r="J37" s="6" t="s">
        <v>13</v>
      </c>
    </row>
    <row r="38" spans="1:12" s="17" customFormat="1" ht="30" customHeight="1" x14ac:dyDescent="0.4">
      <c r="A38" s="22">
        <v>20</v>
      </c>
      <c r="B38" s="23" t="s">
        <v>15</v>
      </c>
      <c r="C38" s="22" t="s">
        <v>30</v>
      </c>
      <c r="D38" s="22">
        <v>1</v>
      </c>
      <c r="E38" s="24">
        <v>34.6</v>
      </c>
      <c r="F38" s="25">
        <v>6</v>
      </c>
      <c r="G38" s="25">
        <v>1</v>
      </c>
      <c r="H38" s="13" t="s">
        <v>18</v>
      </c>
      <c r="I38" s="14"/>
      <c r="J38" s="15"/>
      <c r="K38" s="11"/>
      <c r="L38" s="16"/>
    </row>
    <row r="39" spans="1:12" s="17" customFormat="1" ht="30" customHeight="1" x14ac:dyDescent="0.4">
      <c r="A39" s="22">
        <v>21</v>
      </c>
      <c r="B39" s="23" t="s">
        <v>15</v>
      </c>
      <c r="C39" s="22" t="s">
        <v>30</v>
      </c>
      <c r="D39" s="22">
        <v>2</v>
      </c>
      <c r="E39" s="24">
        <v>41.8</v>
      </c>
      <c r="F39" s="25">
        <v>2</v>
      </c>
      <c r="G39" s="25">
        <v>1</v>
      </c>
      <c r="H39" s="13" t="s">
        <v>18</v>
      </c>
      <c r="I39" s="14"/>
      <c r="J39" s="15"/>
      <c r="K39" s="11"/>
      <c r="L39" s="16"/>
    </row>
    <row r="40" spans="1:12" s="17" customFormat="1" ht="30" customHeight="1" x14ac:dyDescent="0.4">
      <c r="A40" s="22">
        <v>22</v>
      </c>
      <c r="B40" s="23" t="s">
        <v>15</v>
      </c>
      <c r="C40" s="22" t="s">
        <v>30</v>
      </c>
      <c r="D40" s="22">
        <v>4</v>
      </c>
      <c r="E40" s="24">
        <v>33.9</v>
      </c>
      <c r="F40" s="25">
        <v>10</v>
      </c>
      <c r="G40" s="25">
        <v>1</v>
      </c>
      <c r="H40" s="13" t="s">
        <v>18</v>
      </c>
      <c r="I40" s="14"/>
      <c r="J40" s="15"/>
      <c r="K40" s="11"/>
      <c r="L40" s="16"/>
    </row>
    <row r="41" spans="1:12" x14ac:dyDescent="0.4">
      <c r="A41" s="40" t="s">
        <v>31</v>
      </c>
      <c r="B41" s="41"/>
      <c r="C41" s="41"/>
      <c r="D41" s="42"/>
      <c r="E41" s="43">
        <f>SUM(E42:E49)</f>
        <v>453.30000000000007</v>
      </c>
      <c r="F41" s="44">
        <f>SUM(F42:F49)</f>
        <v>27</v>
      </c>
      <c r="G41" s="44"/>
      <c r="H41" s="7" t="s">
        <v>13</v>
      </c>
      <c r="I41" s="6" t="s">
        <v>13</v>
      </c>
      <c r="J41" s="6" t="s">
        <v>13</v>
      </c>
    </row>
    <row r="42" spans="1:12" s="17" customFormat="1" ht="30" customHeight="1" x14ac:dyDescent="0.4">
      <c r="A42" s="22">
        <v>23</v>
      </c>
      <c r="B42" s="23" t="s">
        <v>15</v>
      </c>
      <c r="C42" s="22" t="s">
        <v>32</v>
      </c>
      <c r="D42" s="22">
        <v>1</v>
      </c>
      <c r="E42" s="24">
        <v>64</v>
      </c>
      <c r="F42" s="25">
        <v>4</v>
      </c>
      <c r="G42" s="25">
        <v>3</v>
      </c>
      <c r="H42" s="13" t="s">
        <v>18</v>
      </c>
      <c r="I42" s="14"/>
      <c r="J42" s="15"/>
      <c r="K42" s="11"/>
      <c r="L42" s="16"/>
    </row>
    <row r="43" spans="1:12" s="17" customFormat="1" ht="30" customHeight="1" x14ac:dyDescent="0.4">
      <c r="A43" s="22">
        <v>24</v>
      </c>
      <c r="B43" s="23" t="s">
        <v>15</v>
      </c>
      <c r="C43" s="22" t="s">
        <v>32</v>
      </c>
      <c r="D43" s="22">
        <v>2</v>
      </c>
      <c r="E43" s="24">
        <v>49.5</v>
      </c>
      <c r="F43" s="25">
        <v>1</v>
      </c>
      <c r="G43" s="25">
        <v>2</v>
      </c>
      <c r="H43" s="13" t="s">
        <v>18</v>
      </c>
      <c r="I43" s="14"/>
      <c r="J43" s="15"/>
      <c r="K43" s="11"/>
      <c r="L43" s="16"/>
    </row>
    <row r="44" spans="1:12" s="17" customFormat="1" ht="30" customHeight="1" x14ac:dyDescent="0.4">
      <c r="A44" s="22">
        <v>25</v>
      </c>
      <c r="B44" s="23" t="s">
        <v>15</v>
      </c>
      <c r="C44" s="22" t="s">
        <v>32</v>
      </c>
      <c r="D44" s="22">
        <v>3</v>
      </c>
      <c r="E44" s="24">
        <v>63.9</v>
      </c>
      <c r="F44" s="25">
        <v>3</v>
      </c>
      <c r="G44" s="25">
        <v>3</v>
      </c>
      <c r="H44" s="13" t="s">
        <v>18</v>
      </c>
      <c r="I44" s="14"/>
      <c r="J44" s="15"/>
      <c r="K44" s="11"/>
      <c r="L44" s="16"/>
    </row>
    <row r="45" spans="1:12" s="17" customFormat="1" ht="30" customHeight="1" x14ac:dyDescent="0.4">
      <c r="A45" s="22">
        <v>26</v>
      </c>
      <c r="B45" s="23" t="s">
        <v>15</v>
      </c>
      <c r="C45" s="22" t="s">
        <v>32</v>
      </c>
      <c r="D45" s="22">
        <v>4</v>
      </c>
      <c r="E45" s="24">
        <v>49.9</v>
      </c>
      <c r="F45" s="25">
        <v>4</v>
      </c>
      <c r="G45" s="25">
        <v>2</v>
      </c>
      <c r="H45" s="13" t="s">
        <v>18</v>
      </c>
      <c r="I45" s="14"/>
      <c r="J45" s="15"/>
      <c r="K45" s="11"/>
      <c r="L45" s="16"/>
    </row>
    <row r="46" spans="1:12" s="17" customFormat="1" ht="30" customHeight="1" x14ac:dyDescent="0.4">
      <c r="A46" s="22">
        <v>27</v>
      </c>
      <c r="B46" s="23" t="s">
        <v>15</v>
      </c>
      <c r="C46" s="22" t="s">
        <v>32</v>
      </c>
      <c r="D46" s="22">
        <v>5</v>
      </c>
      <c r="E46" s="24">
        <v>49.6</v>
      </c>
      <c r="F46" s="25">
        <v>1</v>
      </c>
      <c r="G46" s="25">
        <v>2</v>
      </c>
      <c r="H46" s="13" t="s">
        <v>18</v>
      </c>
      <c r="I46" s="14"/>
      <c r="J46" s="15"/>
      <c r="K46" s="11"/>
      <c r="L46" s="16"/>
    </row>
    <row r="47" spans="1:12" s="17" customFormat="1" ht="30" customHeight="1" x14ac:dyDescent="0.4">
      <c r="A47" s="22">
        <v>28</v>
      </c>
      <c r="B47" s="23" t="s">
        <v>15</v>
      </c>
      <c r="C47" s="22" t="s">
        <v>32</v>
      </c>
      <c r="D47" s="22">
        <v>6</v>
      </c>
      <c r="E47" s="24">
        <v>63.2</v>
      </c>
      <c r="F47" s="25">
        <v>8</v>
      </c>
      <c r="G47" s="25">
        <v>3</v>
      </c>
      <c r="H47" s="13" t="s">
        <v>18</v>
      </c>
      <c r="I47" s="14"/>
      <c r="J47" s="15"/>
      <c r="K47" s="11"/>
      <c r="L47" s="16"/>
    </row>
    <row r="48" spans="1:12" s="17" customFormat="1" ht="30" customHeight="1" x14ac:dyDescent="0.4">
      <c r="A48" s="22">
        <v>29</v>
      </c>
      <c r="B48" s="23" t="s">
        <v>15</v>
      </c>
      <c r="C48" s="22" t="s">
        <v>32</v>
      </c>
      <c r="D48" s="22">
        <v>7</v>
      </c>
      <c r="E48" s="24">
        <v>50.1</v>
      </c>
      <c r="F48" s="25">
        <v>3</v>
      </c>
      <c r="G48" s="25">
        <v>2</v>
      </c>
      <c r="H48" s="13" t="s">
        <v>17</v>
      </c>
      <c r="I48" s="14"/>
      <c r="J48" s="15"/>
      <c r="K48" s="11"/>
      <c r="L48" s="16"/>
    </row>
    <row r="49" spans="1:12" s="17" customFormat="1" ht="30" customHeight="1" x14ac:dyDescent="0.4">
      <c r="A49" s="22">
        <v>30</v>
      </c>
      <c r="B49" s="23" t="s">
        <v>15</v>
      </c>
      <c r="C49" s="22" t="s">
        <v>32</v>
      </c>
      <c r="D49" s="22">
        <v>8</v>
      </c>
      <c r="E49" s="24">
        <v>63.1</v>
      </c>
      <c r="F49" s="25">
        <v>3</v>
      </c>
      <c r="G49" s="25">
        <v>3</v>
      </c>
      <c r="H49" s="13" t="s">
        <v>17</v>
      </c>
      <c r="I49" s="14"/>
      <c r="J49" s="15"/>
      <c r="K49" s="11"/>
      <c r="L49" s="16"/>
    </row>
    <row r="50" spans="1:12" x14ac:dyDescent="0.4">
      <c r="A50" s="40" t="s">
        <v>33</v>
      </c>
      <c r="B50" s="41"/>
      <c r="C50" s="41"/>
      <c r="D50" s="42"/>
      <c r="E50" s="43">
        <f>SUM(E51:E54)</f>
        <v>229.29999999999998</v>
      </c>
      <c r="F50" s="44">
        <f>SUM(F51:F54)</f>
        <v>23</v>
      </c>
      <c r="G50" s="44"/>
      <c r="H50" s="7" t="s">
        <v>13</v>
      </c>
      <c r="I50" s="6" t="s">
        <v>13</v>
      </c>
      <c r="J50" s="6" t="s">
        <v>13</v>
      </c>
    </row>
    <row r="51" spans="1:12" s="17" customFormat="1" ht="30" customHeight="1" x14ac:dyDescent="0.4">
      <c r="A51" s="22">
        <v>31</v>
      </c>
      <c r="B51" s="23" t="s">
        <v>15</v>
      </c>
      <c r="C51" s="22" t="s">
        <v>34</v>
      </c>
      <c r="D51" s="22">
        <v>1</v>
      </c>
      <c r="E51" s="24">
        <v>51.7</v>
      </c>
      <c r="F51" s="25">
        <v>3</v>
      </c>
      <c r="G51" s="25">
        <v>2</v>
      </c>
      <c r="H51" s="13" t="s">
        <v>18</v>
      </c>
      <c r="I51" s="14"/>
      <c r="J51" s="15"/>
      <c r="K51" s="11"/>
      <c r="L51" s="16"/>
    </row>
    <row r="52" spans="1:12" s="17" customFormat="1" ht="30" customHeight="1" x14ac:dyDescent="0.4">
      <c r="A52" s="22">
        <v>32</v>
      </c>
      <c r="B52" s="23" t="s">
        <v>15</v>
      </c>
      <c r="C52" s="22" t="s">
        <v>34</v>
      </c>
      <c r="D52" s="22">
        <v>2</v>
      </c>
      <c r="E52" s="24">
        <v>55.7</v>
      </c>
      <c r="F52" s="25">
        <v>4</v>
      </c>
      <c r="G52" s="25">
        <v>2</v>
      </c>
      <c r="H52" s="13" t="s">
        <v>18</v>
      </c>
      <c r="I52" s="14"/>
      <c r="J52" s="15"/>
      <c r="K52" s="11"/>
      <c r="L52" s="16"/>
    </row>
    <row r="53" spans="1:12" s="17" customFormat="1" ht="30" customHeight="1" x14ac:dyDescent="0.4">
      <c r="A53" s="22">
        <v>33</v>
      </c>
      <c r="B53" s="23" t="s">
        <v>15</v>
      </c>
      <c r="C53" s="22" t="s">
        <v>34</v>
      </c>
      <c r="D53" s="22">
        <v>3</v>
      </c>
      <c r="E53" s="24">
        <v>55.3</v>
      </c>
      <c r="F53" s="25">
        <v>4</v>
      </c>
      <c r="G53" s="25">
        <v>2</v>
      </c>
      <c r="H53" s="13" t="s">
        <v>18</v>
      </c>
      <c r="I53" s="14"/>
      <c r="J53" s="15"/>
      <c r="K53" s="11"/>
      <c r="L53" s="16"/>
    </row>
    <row r="54" spans="1:12" s="17" customFormat="1" ht="30" customHeight="1" x14ac:dyDescent="0.4">
      <c r="A54" s="22">
        <v>34</v>
      </c>
      <c r="B54" s="23" t="s">
        <v>15</v>
      </c>
      <c r="C54" s="22" t="s">
        <v>34</v>
      </c>
      <c r="D54" s="22">
        <v>4</v>
      </c>
      <c r="E54" s="24">
        <v>66.599999999999994</v>
      </c>
      <c r="F54" s="25">
        <v>12</v>
      </c>
      <c r="G54" s="25">
        <v>2</v>
      </c>
      <c r="H54" s="13" t="s">
        <v>18</v>
      </c>
      <c r="I54" s="14"/>
      <c r="J54" s="15"/>
      <c r="K54" s="11"/>
      <c r="L54" s="16"/>
    </row>
    <row r="55" spans="1:12" x14ac:dyDescent="0.4">
      <c r="A55" s="40" t="s">
        <v>35</v>
      </c>
      <c r="B55" s="41"/>
      <c r="C55" s="41"/>
      <c r="D55" s="42"/>
      <c r="E55" s="43">
        <f>SUM(E56:E61)</f>
        <v>225.1</v>
      </c>
      <c r="F55" s="44">
        <f>SUM(F56:F61)</f>
        <v>15</v>
      </c>
      <c r="G55" s="44"/>
      <c r="H55" s="7" t="s">
        <v>13</v>
      </c>
      <c r="I55" s="6" t="s">
        <v>13</v>
      </c>
      <c r="J55" s="6" t="s">
        <v>13</v>
      </c>
    </row>
    <row r="56" spans="1:12" s="17" customFormat="1" ht="30" customHeight="1" x14ac:dyDescent="0.4">
      <c r="A56" s="22">
        <v>35</v>
      </c>
      <c r="B56" s="23" t="s">
        <v>15</v>
      </c>
      <c r="C56" s="22" t="s">
        <v>36</v>
      </c>
      <c r="D56" s="22">
        <v>1</v>
      </c>
      <c r="E56" s="24">
        <v>42</v>
      </c>
      <c r="F56" s="25">
        <v>2</v>
      </c>
      <c r="G56" s="25">
        <v>3</v>
      </c>
      <c r="H56" s="13" t="s">
        <v>18</v>
      </c>
      <c r="I56" s="14"/>
      <c r="J56" s="15"/>
      <c r="K56" s="11"/>
      <c r="L56" s="16"/>
    </row>
    <row r="57" spans="1:12" s="17" customFormat="1" ht="30" customHeight="1" x14ac:dyDescent="0.4">
      <c r="A57" s="22">
        <v>36</v>
      </c>
      <c r="B57" s="23" t="s">
        <v>15</v>
      </c>
      <c r="C57" s="22" t="s">
        <v>36</v>
      </c>
      <c r="D57" s="22">
        <v>2</v>
      </c>
      <c r="E57" s="24">
        <v>42.8</v>
      </c>
      <c r="F57" s="25"/>
      <c r="G57" s="25">
        <v>1</v>
      </c>
      <c r="H57" s="13"/>
      <c r="I57" s="14"/>
      <c r="J57" s="15"/>
      <c r="K57" s="11"/>
      <c r="L57" s="16"/>
    </row>
    <row r="58" spans="1:12" s="17" customFormat="1" ht="30" customHeight="1" x14ac:dyDescent="0.4">
      <c r="A58" s="22">
        <v>37</v>
      </c>
      <c r="B58" s="23" t="s">
        <v>15</v>
      </c>
      <c r="C58" s="22" t="s">
        <v>36</v>
      </c>
      <c r="D58" s="22">
        <v>3</v>
      </c>
      <c r="E58" s="24">
        <v>33.5</v>
      </c>
      <c r="F58" s="25">
        <v>2</v>
      </c>
      <c r="G58" s="25">
        <v>1</v>
      </c>
      <c r="H58" s="13" t="s">
        <v>18</v>
      </c>
      <c r="I58" s="14"/>
      <c r="J58" s="15"/>
      <c r="K58" s="11"/>
      <c r="L58" s="16"/>
    </row>
    <row r="59" spans="1:12" s="17" customFormat="1" ht="30" customHeight="1" x14ac:dyDescent="0.4">
      <c r="A59" s="22">
        <v>38</v>
      </c>
      <c r="B59" s="23" t="s">
        <v>15</v>
      </c>
      <c r="C59" s="22" t="s">
        <v>36</v>
      </c>
      <c r="D59" s="22">
        <v>4</v>
      </c>
      <c r="E59" s="24">
        <v>31.2</v>
      </c>
      <c r="F59" s="25">
        <v>4</v>
      </c>
      <c r="G59" s="25">
        <v>1</v>
      </c>
      <c r="H59" s="13" t="s">
        <v>18</v>
      </c>
      <c r="I59" s="14"/>
      <c r="J59" s="15"/>
      <c r="K59" s="11"/>
      <c r="L59" s="16"/>
    </row>
    <row r="60" spans="1:12" s="17" customFormat="1" ht="30" customHeight="1" x14ac:dyDescent="0.4">
      <c r="A60" s="22">
        <v>39</v>
      </c>
      <c r="B60" s="23" t="s">
        <v>15</v>
      </c>
      <c r="C60" s="22" t="s">
        <v>36</v>
      </c>
      <c r="D60" s="22">
        <v>5</v>
      </c>
      <c r="E60" s="24">
        <v>31.1</v>
      </c>
      <c r="F60" s="25">
        <v>5</v>
      </c>
      <c r="G60" s="25">
        <v>1</v>
      </c>
      <c r="H60" s="13" t="s">
        <v>18</v>
      </c>
      <c r="I60" s="14"/>
      <c r="J60" s="15"/>
      <c r="K60" s="11"/>
      <c r="L60" s="16"/>
    </row>
    <row r="61" spans="1:12" s="17" customFormat="1" ht="30" customHeight="1" x14ac:dyDescent="0.4">
      <c r="A61" s="22">
        <v>40</v>
      </c>
      <c r="B61" s="23" t="s">
        <v>15</v>
      </c>
      <c r="C61" s="22" t="s">
        <v>36</v>
      </c>
      <c r="D61" s="22">
        <v>6</v>
      </c>
      <c r="E61" s="24">
        <v>44.5</v>
      </c>
      <c r="F61" s="25">
        <v>2</v>
      </c>
      <c r="G61" s="25">
        <v>1</v>
      </c>
      <c r="H61" s="13" t="s">
        <v>17</v>
      </c>
      <c r="I61" s="14"/>
      <c r="J61" s="15"/>
      <c r="K61" s="11"/>
      <c r="L61" s="16"/>
    </row>
    <row r="62" spans="1:12" x14ac:dyDescent="0.4">
      <c r="A62" s="40" t="s">
        <v>37</v>
      </c>
      <c r="B62" s="41"/>
      <c r="C62" s="41"/>
      <c r="D62" s="42"/>
      <c r="E62" s="43">
        <f>SUM(E63:E66)</f>
        <v>130.9</v>
      </c>
      <c r="F62" s="44">
        <f>SUM(F63:F66)</f>
        <v>10</v>
      </c>
      <c r="G62" s="44"/>
      <c r="H62" s="7" t="s">
        <v>13</v>
      </c>
      <c r="I62" s="6" t="s">
        <v>13</v>
      </c>
      <c r="J62" s="6" t="s">
        <v>13</v>
      </c>
    </row>
    <row r="63" spans="1:12" s="17" customFormat="1" ht="30" customHeight="1" x14ac:dyDescent="0.4">
      <c r="A63" s="22">
        <v>41</v>
      </c>
      <c r="B63" s="23" t="s">
        <v>15</v>
      </c>
      <c r="C63" s="22" t="s">
        <v>38</v>
      </c>
      <c r="D63" s="22">
        <v>1</v>
      </c>
      <c r="E63" s="24">
        <v>25.8</v>
      </c>
      <c r="F63" s="25">
        <v>2</v>
      </c>
      <c r="G63" s="25">
        <v>1</v>
      </c>
      <c r="H63" s="13" t="s">
        <v>18</v>
      </c>
      <c r="I63" s="14"/>
      <c r="J63" s="15"/>
      <c r="K63" s="11"/>
      <c r="L63" s="16"/>
    </row>
    <row r="64" spans="1:12" s="17" customFormat="1" ht="30" customHeight="1" x14ac:dyDescent="0.4">
      <c r="A64" s="22">
        <v>42</v>
      </c>
      <c r="B64" s="23" t="s">
        <v>15</v>
      </c>
      <c r="C64" s="22" t="s">
        <v>38</v>
      </c>
      <c r="D64" s="22">
        <v>2</v>
      </c>
      <c r="E64" s="24">
        <v>34.700000000000003</v>
      </c>
      <c r="F64" s="25">
        <v>2</v>
      </c>
      <c r="G64" s="25">
        <v>1</v>
      </c>
      <c r="H64" s="13" t="s">
        <v>18</v>
      </c>
      <c r="I64" s="14"/>
      <c r="J64" s="15"/>
      <c r="K64" s="11"/>
      <c r="L64" s="16"/>
    </row>
    <row r="65" spans="1:12" s="17" customFormat="1" ht="30" customHeight="1" x14ac:dyDescent="0.4">
      <c r="A65" s="22">
        <v>43</v>
      </c>
      <c r="B65" s="23" t="s">
        <v>15</v>
      </c>
      <c r="C65" s="22" t="s">
        <v>38</v>
      </c>
      <c r="D65" s="22">
        <v>3</v>
      </c>
      <c r="E65" s="24">
        <v>34.799999999999997</v>
      </c>
      <c r="F65" s="25">
        <v>1</v>
      </c>
      <c r="G65" s="25">
        <v>1</v>
      </c>
      <c r="H65" s="13" t="s">
        <v>18</v>
      </c>
      <c r="I65" s="14"/>
      <c r="J65" s="15"/>
      <c r="K65" s="11"/>
      <c r="L65" s="16"/>
    </row>
    <row r="66" spans="1:12" s="17" customFormat="1" ht="30" customHeight="1" x14ac:dyDescent="0.4">
      <c r="A66" s="22">
        <v>44</v>
      </c>
      <c r="B66" s="23" t="s">
        <v>15</v>
      </c>
      <c r="C66" s="22" t="s">
        <v>38</v>
      </c>
      <c r="D66" s="22">
        <v>4</v>
      </c>
      <c r="E66" s="24">
        <v>35.6</v>
      </c>
      <c r="F66" s="25">
        <v>5</v>
      </c>
      <c r="G66" s="25">
        <v>1</v>
      </c>
      <c r="H66" s="13" t="s">
        <v>17</v>
      </c>
      <c r="I66" s="14"/>
      <c r="J66" s="15"/>
      <c r="K66" s="11"/>
      <c r="L66" s="16"/>
    </row>
    <row r="67" spans="1:12" x14ac:dyDescent="0.4">
      <c r="A67" s="40" t="s">
        <v>39</v>
      </c>
      <c r="B67" s="41"/>
      <c r="C67" s="41"/>
      <c r="D67" s="42"/>
      <c r="E67" s="43">
        <f>SUM(E68:E72)</f>
        <v>162.69999999999999</v>
      </c>
      <c r="F67" s="44">
        <f>SUM(F68:F72)</f>
        <v>8</v>
      </c>
      <c r="G67" s="44"/>
      <c r="H67" s="7" t="s">
        <v>13</v>
      </c>
      <c r="I67" s="6" t="s">
        <v>13</v>
      </c>
      <c r="J67" s="6" t="s">
        <v>13</v>
      </c>
    </row>
    <row r="68" spans="1:12" s="17" customFormat="1" ht="30" customHeight="1" x14ac:dyDescent="0.4">
      <c r="A68" s="22">
        <v>45</v>
      </c>
      <c r="B68" s="23" t="s">
        <v>15</v>
      </c>
      <c r="C68" s="22" t="s">
        <v>40</v>
      </c>
      <c r="D68" s="22">
        <v>1</v>
      </c>
      <c r="E68" s="24">
        <v>34.4</v>
      </c>
      <c r="F68" s="25">
        <v>2</v>
      </c>
      <c r="G68" s="25">
        <v>2</v>
      </c>
      <c r="H68" s="13" t="s">
        <v>17</v>
      </c>
      <c r="I68" s="14"/>
      <c r="J68" s="15"/>
      <c r="K68" s="11"/>
      <c r="L68" s="16"/>
    </row>
    <row r="69" spans="1:12" s="17" customFormat="1" ht="30" customHeight="1" x14ac:dyDescent="0.4">
      <c r="A69" s="22">
        <v>46</v>
      </c>
      <c r="B69" s="23" t="s">
        <v>15</v>
      </c>
      <c r="C69" s="22" t="s">
        <v>40</v>
      </c>
      <c r="D69" s="22">
        <v>2</v>
      </c>
      <c r="E69" s="24">
        <v>25</v>
      </c>
      <c r="F69" s="25">
        <v>3</v>
      </c>
      <c r="G69" s="25">
        <v>1</v>
      </c>
      <c r="H69" s="13" t="s">
        <v>17</v>
      </c>
      <c r="I69" s="14"/>
      <c r="J69" s="15"/>
      <c r="K69" s="11"/>
      <c r="L69" s="16"/>
    </row>
    <row r="70" spans="1:12" s="17" customFormat="1" ht="30" customHeight="1" x14ac:dyDescent="0.4">
      <c r="A70" s="22">
        <v>47</v>
      </c>
      <c r="B70" s="23" t="s">
        <v>15</v>
      </c>
      <c r="C70" s="22" t="s">
        <v>40</v>
      </c>
      <c r="D70" s="22">
        <v>3</v>
      </c>
      <c r="E70" s="24">
        <v>23</v>
      </c>
      <c r="F70" s="25">
        <v>3</v>
      </c>
      <c r="G70" s="25">
        <v>1</v>
      </c>
      <c r="H70" s="13" t="s">
        <v>17</v>
      </c>
      <c r="I70" s="14"/>
      <c r="J70" s="15"/>
      <c r="K70" s="11"/>
      <c r="L70" s="16"/>
    </row>
    <row r="71" spans="1:12" s="17" customFormat="1" ht="30" customHeight="1" x14ac:dyDescent="0.4">
      <c r="A71" s="22">
        <v>48</v>
      </c>
      <c r="B71" s="23" t="s">
        <v>15</v>
      </c>
      <c r="C71" s="22" t="s">
        <v>40</v>
      </c>
      <c r="D71" s="22">
        <v>4.5</v>
      </c>
      <c r="E71" s="24">
        <v>48.3</v>
      </c>
      <c r="F71" s="25"/>
      <c r="G71" s="25">
        <v>2</v>
      </c>
      <c r="H71" s="13"/>
      <c r="I71" s="14"/>
      <c r="J71" s="15"/>
      <c r="K71" s="11"/>
      <c r="L71" s="16"/>
    </row>
    <row r="72" spans="1:12" s="17" customFormat="1" ht="30" customHeight="1" x14ac:dyDescent="0.4">
      <c r="A72" s="22">
        <v>49</v>
      </c>
      <c r="B72" s="23" t="s">
        <v>15</v>
      </c>
      <c r="C72" s="22" t="s">
        <v>40</v>
      </c>
      <c r="D72" s="22">
        <v>6</v>
      </c>
      <c r="E72" s="24">
        <v>32</v>
      </c>
      <c r="F72" s="25">
        <v>0</v>
      </c>
      <c r="G72" s="25">
        <v>2</v>
      </c>
      <c r="H72" s="13" t="s">
        <v>17</v>
      </c>
      <c r="I72" s="14"/>
      <c r="J72" s="15"/>
      <c r="K72" s="11"/>
      <c r="L72" s="16"/>
    </row>
    <row r="73" spans="1:12" x14ac:dyDescent="0.4">
      <c r="A73" s="40" t="s">
        <v>41</v>
      </c>
      <c r="B73" s="41"/>
      <c r="C73" s="41"/>
      <c r="D73" s="42"/>
      <c r="E73" s="43">
        <f>SUM(E74:E76)</f>
        <v>143.6</v>
      </c>
      <c r="F73" s="44">
        <f>SUM(F74:F76)</f>
        <v>11</v>
      </c>
      <c r="G73" s="44"/>
      <c r="H73" s="7" t="s">
        <v>13</v>
      </c>
      <c r="I73" s="6" t="s">
        <v>13</v>
      </c>
      <c r="J73" s="6" t="s">
        <v>13</v>
      </c>
    </row>
    <row r="74" spans="1:12" s="17" customFormat="1" ht="30" customHeight="1" x14ac:dyDescent="0.4">
      <c r="A74" s="22">
        <v>50</v>
      </c>
      <c r="B74" s="23" t="s">
        <v>15</v>
      </c>
      <c r="C74" s="22" t="s">
        <v>42</v>
      </c>
      <c r="D74" s="22">
        <v>1</v>
      </c>
      <c r="E74" s="24">
        <v>53</v>
      </c>
      <c r="F74" s="25">
        <v>7</v>
      </c>
      <c r="G74" s="25">
        <v>2</v>
      </c>
      <c r="H74" s="13" t="s">
        <v>17</v>
      </c>
      <c r="I74" s="14"/>
      <c r="J74" s="15"/>
      <c r="K74" s="11"/>
      <c r="L74" s="16"/>
    </row>
    <row r="75" spans="1:12" s="17" customFormat="1" ht="30" customHeight="1" x14ac:dyDescent="0.4">
      <c r="A75" s="22">
        <v>51</v>
      </c>
      <c r="B75" s="23" t="s">
        <v>15</v>
      </c>
      <c r="C75" s="22" t="s">
        <v>42</v>
      </c>
      <c r="D75" s="22">
        <v>2</v>
      </c>
      <c r="E75" s="24">
        <v>25.8</v>
      </c>
      <c r="F75" s="25">
        <v>2</v>
      </c>
      <c r="G75" s="25">
        <v>1</v>
      </c>
      <c r="H75" s="13" t="s">
        <v>17</v>
      </c>
      <c r="I75" s="14"/>
      <c r="J75" s="15"/>
      <c r="K75" s="11"/>
      <c r="L75" s="16"/>
    </row>
    <row r="76" spans="1:12" s="17" customFormat="1" ht="30" customHeight="1" x14ac:dyDescent="0.4">
      <c r="A76" s="22">
        <v>52</v>
      </c>
      <c r="B76" s="23" t="s">
        <v>15</v>
      </c>
      <c r="C76" s="22" t="s">
        <v>42</v>
      </c>
      <c r="D76" s="22">
        <v>3</v>
      </c>
      <c r="E76" s="24">
        <v>64.8</v>
      </c>
      <c r="F76" s="25">
        <v>2</v>
      </c>
      <c r="G76" s="25">
        <v>3</v>
      </c>
      <c r="H76" s="13" t="s">
        <v>18</v>
      </c>
      <c r="I76" s="14"/>
      <c r="J76" s="15"/>
      <c r="K76" s="11"/>
      <c r="L76" s="16"/>
    </row>
    <row r="77" spans="1:12" x14ac:dyDescent="0.4">
      <c r="A77" s="40" t="s">
        <v>43</v>
      </c>
      <c r="B77" s="41"/>
      <c r="C77" s="41"/>
      <c r="D77" s="42"/>
      <c r="E77" s="43">
        <f>SUM(E78:E83)</f>
        <v>167.9</v>
      </c>
      <c r="F77" s="44">
        <f>SUM(F78:F83)</f>
        <v>9</v>
      </c>
      <c r="G77" s="44"/>
      <c r="H77" s="7" t="s">
        <v>13</v>
      </c>
      <c r="I77" s="6" t="s">
        <v>13</v>
      </c>
      <c r="J77" s="6" t="s">
        <v>13</v>
      </c>
    </row>
    <row r="78" spans="1:12" s="17" customFormat="1" ht="30" customHeight="1" x14ac:dyDescent="0.4">
      <c r="A78" s="22">
        <v>53</v>
      </c>
      <c r="B78" s="23" t="s">
        <v>15</v>
      </c>
      <c r="C78" s="22" t="s">
        <v>44</v>
      </c>
      <c r="D78" s="22">
        <v>1</v>
      </c>
      <c r="E78" s="24">
        <v>30</v>
      </c>
      <c r="F78" s="25">
        <v>1</v>
      </c>
      <c r="G78" s="25">
        <v>1</v>
      </c>
      <c r="H78" s="13" t="s">
        <v>18</v>
      </c>
      <c r="I78" s="14"/>
      <c r="J78" s="15"/>
      <c r="K78" s="11"/>
      <c r="L78" s="16"/>
    </row>
    <row r="79" spans="1:12" s="17" customFormat="1" ht="30" customHeight="1" x14ac:dyDescent="0.4">
      <c r="A79" s="22">
        <v>54</v>
      </c>
      <c r="B79" s="23" t="s">
        <v>15</v>
      </c>
      <c r="C79" s="22" t="s">
        <v>44</v>
      </c>
      <c r="D79" s="22">
        <v>2</v>
      </c>
      <c r="E79" s="24">
        <v>25.6</v>
      </c>
      <c r="F79" s="25">
        <v>1</v>
      </c>
      <c r="G79" s="25">
        <v>1</v>
      </c>
      <c r="H79" s="13" t="s">
        <v>18</v>
      </c>
      <c r="I79" s="14"/>
      <c r="J79" s="15"/>
      <c r="K79" s="11"/>
      <c r="L79" s="16"/>
    </row>
    <row r="80" spans="1:12" s="17" customFormat="1" ht="30" customHeight="1" x14ac:dyDescent="0.4">
      <c r="A80" s="22">
        <v>55</v>
      </c>
      <c r="B80" s="23" t="s">
        <v>15</v>
      </c>
      <c r="C80" s="22" t="s">
        <v>44</v>
      </c>
      <c r="D80" s="22">
        <v>3</v>
      </c>
      <c r="E80" s="24">
        <v>25.2</v>
      </c>
      <c r="F80" s="25">
        <v>3</v>
      </c>
      <c r="G80" s="25">
        <v>1</v>
      </c>
      <c r="H80" s="13" t="s">
        <v>17</v>
      </c>
      <c r="I80" s="14"/>
      <c r="J80" s="15"/>
      <c r="K80" s="11"/>
      <c r="L80" s="16"/>
    </row>
    <row r="81" spans="1:12" s="17" customFormat="1" ht="30" customHeight="1" x14ac:dyDescent="0.4">
      <c r="A81" s="22">
        <v>56</v>
      </c>
      <c r="B81" s="23" t="s">
        <v>15</v>
      </c>
      <c r="C81" s="22" t="s">
        <v>78</v>
      </c>
      <c r="D81" s="22">
        <v>4</v>
      </c>
      <c r="E81" s="24">
        <v>27.1</v>
      </c>
      <c r="F81" s="25"/>
      <c r="G81" s="25">
        <v>1</v>
      </c>
      <c r="H81" s="13"/>
      <c r="I81" s="14"/>
      <c r="J81" s="15"/>
      <c r="K81" s="11"/>
      <c r="L81" s="16"/>
    </row>
    <row r="82" spans="1:12" s="17" customFormat="1" ht="30" customHeight="1" x14ac:dyDescent="0.4">
      <c r="A82" s="22">
        <v>57</v>
      </c>
      <c r="B82" s="23" t="s">
        <v>15</v>
      </c>
      <c r="C82" s="22" t="s">
        <v>44</v>
      </c>
      <c r="D82" s="22">
        <v>5</v>
      </c>
      <c r="E82" s="24">
        <v>26</v>
      </c>
      <c r="F82" s="25">
        <v>2</v>
      </c>
      <c r="G82" s="25">
        <v>1</v>
      </c>
      <c r="H82" s="13"/>
      <c r="I82" s="14"/>
      <c r="J82" s="15"/>
      <c r="K82" s="11"/>
      <c r="L82" s="16"/>
    </row>
    <row r="83" spans="1:12" s="17" customFormat="1" ht="30" customHeight="1" x14ac:dyDescent="0.4">
      <c r="A83" s="22">
        <v>58</v>
      </c>
      <c r="B83" s="23" t="s">
        <v>15</v>
      </c>
      <c r="C83" s="22" t="s">
        <v>44</v>
      </c>
      <c r="D83" s="22">
        <v>6</v>
      </c>
      <c r="E83" s="24">
        <v>34</v>
      </c>
      <c r="F83" s="25">
        <v>2</v>
      </c>
      <c r="G83" s="25">
        <v>2</v>
      </c>
      <c r="H83" s="13" t="s">
        <v>17</v>
      </c>
      <c r="I83" s="14"/>
      <c r="J83" s="15"/>
      <c r="K83" s="11"/>
      <c r="L83" s="16"/>
    </row>
    <row r="84" spans="1:12" x14ac:dyDescent="0.4">
      <c r="A84" s="40" t="s">
        <v>45</v>
      </c>
      <c r="B84" s="41"/>
      <c r="C84" s="41"/>
      <c r="D84" s="42"/>
      <c r="E84" s="43">
        <f>SUM(E85:E87)</f>
        <v>153.80000000000001</v>
      </c>
      <c r="F84" s="44">
        <f>SUM(F85:F87)</f>
        <v>11</v>
      </c>
      <c r="G84" s="44"/>
      <c r="H84" s="7" t="s">
        <v>13</v>
      </c>
      <c r="I84" s="6" t="s">
        <v>13</v>
      </c>
      <c r="J84" s="6" t="s">
        <v>13</v>
      </c>
    </row>
    <row r="85" spans="1:12" s="17" customFormat="1" ht="30" customHeight="1" x14ac:dyDescent="0.4">
      <c r="A85" s="22">
        <v>59</v>
      </c>
      <c r="B85" s="23" t="s">
        <v>15</v>
      </c>
      <c r="C85" s="22" t="s">
        <v>46</v>
      </c>
      <c r="D85" s="22">
        <v>1</v>
      </c>
      <c r="E85" s="24">
        <v>45.6</v>
      </c>
      <c r="F85" s="25">
        <v>7</v>
      </c>
      <c r="G85" s="25">
        <v>2</v>
      </c>
      <c r="H85" s="13" t="s">
        <v>18</v>
      </c>
      <c r="I85" s="14"/>
      <c r="J85" s="15"/>
      <c r="K85" s="11"/>
      <c r="L85" s="16"/>
    </row>
    <row r="86" spans="1:12" s="17" customFormat="1" ht="30" customHeight="1" x14ac:dyDescent="0.4">
      <c r="A86" s="22">
        <v>60</v>
      </c>
      <c r="B86" s="23" t="s">
        <v>15</v>
      </c>
      <c r="C86" s="22" t="s">
        <v>46</v>
      </c>
      <c r="D86" s="22">
        <v>2</v>
      </c>
      <c r="E86" s="24">
        <v>38.700000000000003</v>
      </c>
      <c r="F86" s="25">
        <v>1</v>
      </c>
      <c r="G86" s="25">
        <v>1</v>
      </c>
      <c r="H86" s="13" t="s">
        <v>18</v>
      </c>
      <c r="I86" s="14"/>
      <c r="J86" s="15"/>
      <c r="K86" s="11"/>
      <c r="L86" s="16"/>
    </row>
    <row r="87" spans="1:12" s="17" customFormat="1" ht="30" customHeight="1" x14ac:dyDescent="0.4">
      <c r="A87" s="22">
        <v>61</v>
      </c>
      <c r="B87" s="23" t="s">
        <v>15</v>
      </c>
      <c r="C87" s="22" t="s">
        <v>46</v>
      </c>
      <c r="D87" s="22">
        <v>3</v>
      </c>
      <c r="E87" s="24">
        <v>69.5</v>
      </c>
      <c r="F87" s="25">
        <v>3</v>
      </c>
      <c r="G87" s="25">
        <v>3</v>
      </c>
      <c r="H87" s="13" t="s">
        <v>18</v>
      </c>
      <c r="I87" s="14"/>
      <c r="J87" s="15"/>
      <c r="K87" s="11"/>
      <c r="L87" s="16"/>
    </row>
    <row r="88" spans="1:12" x14ac:dyDescent="0.4">
      <c r="A88" s="40" t="s">
        <v>47</v>
      </c>
      <c r="B88" s="41"/>
      <c r="C88" s="41"/>
      <c r="D88" s="42"/>
      <c r="E88" s="43">
        <f>SUM(E89:E92)</f>
        <v>161.5</v>
      </c>
      <c r="F88" s="44">
        <f>SUM(F89:F92)</f>
        <v>15</v>
      </c>
      <c r="G88" s="44"/>
      <c r="H88" s="7" t="s">
        <v>13</v>
      </c>
      <c r="I88" s="6" t="s">
        <v>13</v>
      </c>
      <c r="J88" s="6" t="s">
        <v>13</v>
      </c>
    </row>
    <row r="89" spans="1:12" s="17" customFormat="1" ht="30" customHeight="1" x14ac:dyDescent="0.4">
      <c r="A89" s="22">
        <v>62</v>
      </c>
      <c r="B89" s="23" t="s">
        <v>15</v>
      </c>
      <c r="C89" s="22" t="s">
        <v>48</v>
      </c>
      <c r="D89" s="22">
        <v>1</v>
      </c>
      <c r="E89" s="24">
        <v>22.2</v>
      </c>
      <c r="F89" s="25">
        <v>6</v>
      </c>
      <c r="G89" s="25">
        <v>1</v>
      </c>
      <c r="H89" s="13" t="s">
        <v>18</v>
      </c>
      <c r="I89" s="14"/>
      <c r="J89" s="15"/>
      <c r="K89" s="11"/>
      <c r="L89" s="16"/>
    </row>
    <row r="90" spans="1:12" s="17" customFormat="1" ht="30" customHeight="1" x14ac:dyDescent="0.4">
      <c r="A90" s="22">
        <v>63</v>
      </c>
      <c r="B90" s="23" t="s">
        <v>15</v>
      </c>
      <c r="C90" s="22" t="s">
        <v>48</v>
      </c>
      <c r="D90" s="22">
        <v>2</v>
      </c>
      <c r="E90" s="24">
        <v>40.299999999999997</v>
      </c>
      <c r="F90" s="25">
        <v>3</v>
      </c>
      <c r="G90" s="25">
        <v>2</v>
      </c>
      <c r="H90" s="13" t="s">
        <v>18</v>
      </c>
      <c r="I90" s="14"/>
      <c r="J90" s="15"/>
      <c r="K90" s="11"/>
      <c r="L90" s="16"/>
    </row>
    <row r="91" spans="1:12" s="17" customFormat="1" ht="30" customHeight="1" x14ac:dyDescent="0.4">
      <c r="A91" s="22">
        <v>64</v>
      </c>
      <c r="B91" s="23" t="s">
        <v>15</v>
      </c>
      <c r="C91" s="22" t="s">
        <v>48</v>
      </c>
      <c r="D91" s="22">
        <v>3</v>
      </c>
      <c r="E91" s="24">
        <v>53.1</v>
      </c>
      <c r="F91" s="25">
        <v>4</v>
      </c>
      <c r="G91" s="25">
        <v>2</v>
      </c>
      <c r="H91" s="13" t="s">
        <v>17</v>
      </c>
      <c r="I91" s="14"/>
      <c r="J91" s="15"/>
      <c r="K91" s="11"/>
      <c r="L91" s="16"/>
    </row>
    <row r="92" spans="1:12" s="17" customFormat="1" ht="30" customHeight="1" x14ac:dyDescent="0.4">
      <c r="A92" s="22">
        <v>65</v>
      </c>
      <c r="B92" s="23" t="s">
        <v>15</v>
      </c>
      <c r="C92" s="22" t="s">
        <v>48</v>
      </c>
      <c r="D92" s="22">
        <v>4</v>
      </c>
      <c r="E92" s="24">
        <v>45.9</v>
      </c>
      <c r="F92" s="25">
        <v>2</v>
      </c>
      <c r="G92" s="25">
        <v>2</v>
      </c>
      <c r="H92" s="13" t="s">
        <v>17</v>
      </c>
      <c r="I92" s="14"/>
      <c r="J92" s="15"/>
      <c r="K92" s="11"/>
      <c r="L92" s="16"/>
    </row>
    <row r="93" spans="1:12" x14ac:dyDescent="0.4">
      <c r="A93" s="40" t="s">
        <v>49</v>
      </c>
      <c r="B93" s="41"/>
      <c r="C93" s="41"/>
      <c r="D93" s="42"/>
      <c r="E93" s="43">
        <f>SUM(E94:E96)</f>
        <v>224.10000000000002</v>
      </c>
      <c r="F93" s="44">
        <f>SUM(F94:F96)</f>
        <v>13</v>
      </c>
      <c r="G93" s="44"/>
      <c r="H93" s="7" t="s">
        <v>13</v>
      </c>
      <c r="I93" s="6" t="s">
        <v>13</v>
      </c>
      <c r="J93" s="6" t="s">
        <v>13</v>
      </c>
    </row>
    <row r="94" spans="1:12" s="17" customFormat="1" ht="30" customHeight="1" x14ac:dyDescent="0.4">
      <c r="A94" s="22">
        <v>66</v>
      </c>
      <c r="B94" s="23" t="s">
        <v>15</v>
      </c>
      <c r="C94" s="22" t="s">
        <v>50</v>
      </c>
      <c r="D94" s="22">
        <v>1</v>
      </c>
      <c r="E94" s="24">
        <v>80.7</v>
      </c>
      <c r="F94" s="25">
        <v>4</v>
      </c>
      <c r="G94" s="25">
        <v>2</v>
      </c>
      <c r="H94" s="13" t="s">
        <v>18</v>
      </c>
      <c r="I94" s="14"/>
      <c r="J94" s="15"/>
      <c r="K94" s="11"/>
      <c r="L94" s="16"/>
    </row>
    <row r="95" spans="1:12" s="17" customFormat="1" ht="30" customHeight="1" x14ac:dyDescent="0.4">
      <c r="A95" s="22">
        <v>67</v>
      </c>
      <c r="B95" s="23" t="s">
        <v>15</v>
      </c>
      <c r="C95" s="22" t="s">
        <v>50</v>
      </c>
      <c r="D95" s="22">
        <v>2</v>
      </c>
      <c r="E95" s="24">
        <v>54.1</v>
      </c>
      <c r="F95" s="25">
        <v>5</v>
      </c>
      <c r="G95" s="25">
        <v>2</v>
      </c>
      <c r="H95" s="13" t="s">
        <v>18</v>
      </c>
      <c r="I95" s="14"/>
      <c r="J95" s="15"/>
      <c r="K95" s="11"/>
      <c r="L95" s="16"/>
    </row>
    <row r="96" spans="1:12" s="17" customFormat="1" ht="30" customHeight="1" x14ac:dyDescent="0.4">
      <c r="A96" s="22">
        <v>68</v>
      </c>
      <c r="B96" s="23" t="s">
        <v>15</v>
      </c>
      <c r="C96" s="22" t="s">
        <v>50</v>
      </c>
      <c r="D96" s="22">
        <v>3</v>
      </c>
      <c r="E96" s="24">
        <v>89.3</v>
      </c>
      <c r="F96" s="25">
        <v>4</v>
      </c>
      <c r="G96" s="25">
        <v>3</v>
      </c>
      <c r="H96" s="13" t="s">
        <v>18</v>
      </c>
      <c r="I96" s="14"/>
      <c r="J96" s="15"/>
      <c r="K96" s="11"/>
      <c r="L96" s="16"/>
    </row>
    <row r="97" spans="1:12" x14ac:dyDescent="0.4">
      <c r="A97" s="40" t="s">
        <v>51</v>
      </c>
      <c r="B97" s="41"/>
      <c r="C97" s="41"/>
      <c r="D97" s="42"/>
      <c r="E97" s="43">
        <f>SUM(E98:E100)</f>
        <v>193.8</v>
      </c>
      <c r="F97" s="44">
        <f>SUM(F98:F100)</f>
        <v>10</v>
      </c>
      <c r="G97" s="44"/>
      <c r="H97" s="7" t="s">
        <v>13</v>
      </c>
      <c r="I97" s="6" t="s">
        <v>13</v>
      </c>
      <c r="J97" s="6" t="s">
        <v>13</v>
      </c>
    </row>
    <row r="98" spans="1:12" s="17" customFormat="1" ht="30" customHeight="1" x14ac:dyDescent="0.4">
      <c r="A98" s="22">
        <v>69</v>
      </c>
      <c r="B98" s="23" t="s">
        <v>15</v>
      </c>
      <c r="C98" s="22" t="s">
        <v>52</v>
      </c>
      <c r="D98" s="22">
        <v>1</v>
      </c>
      <c r="E98" s="24">
        <v>105.9</v>
      </c>
      <c r="F98" s="25">
        <v>4</v>
      </c>
      <c r="G98" s="25">
        <v>3</v>
      </c>
      <c r="H98" s="13" t="s">
        <v>18</v>
      </c>
      <c r="I98" s="14"/>
      <c r="J98" s="15"/>
      <c r="K98" s="11"/>
      <c r="L98" s="16"/>
    </row>
    <row r="99" spans="1:12" s="17" customFormat="1" ht="30" customHeight="1" x14ac:dyDescent="0.4">
      <c r="A99" s="22">
        <v>70</v>
      </c>
      <c r="B99" s="23" t="s">
        <v>15</v>
      </c>
      <c r="C99" s="22" t="s">
        <v>52</v>
      </c>
      <c r="D99" s="22">
        <v>2</v>
      </c>
      <c r="E99" s="24">
        <v>15.9</v>
      </c>
      <c r="F99" s="25">
        <v>1</v>
      </c>
      <c r="G99" s="25">
        <v>1</v>
      </c>
      <c r="H99" s="13" t="s">
        <v>18</v>
      </c>
      <c r="I99" s="14"/>
      <c r="J99" s="15"/>
      <c r="K99" s="11"/>
      <c r="L99" s="16"/>
    </row>
    <row r="100" spans="1:12" s="17" customFormat="1" ht="30" customHeight="1" x14ac:dyDescent="0.4">
      <c r="A100" s="22">
        <v>71</v>
      </c>
      <c r="B100" s="23" t="s">
        <v>15</v>
      </c>
      <c r="C100" s="22" t="s">
        <v>52</v>
      </c>
      <c r="D100" s="22">
        <v>3</v>
      </c>
      <c r="E100" s="24">
        <v>72</v>
      </c>
      <c r="F100" s="25">
        <v>5</v>
      </c>
      <c r="G100" s="25">
        <v>3</v>
      </c>
      <c r="H100" s="13" t="s">
        <v>18</v>
      </c>
      <c r="I100" s="14"/>
      <c r="J100" s="15"/>
      <c r="K100" s="11"/>
      <c r="L100" s="16"/>
    </row>
    <row r="101" spans="1:12" x14ac:dyDescent="0.4">
      <c r="A101" s="40" t="s">
        <v>53</v>
      </c>
      <c r="B101" s="41"/>
      <c r="C101" s="41"/>
      <c r="D101" s="42"/>
      <c r="E101" s="43">
        <f>SUM(E102:E103)</f>
        <v>78.900000000000006</v>
      </c>
      <c r="F101" s="44">
        <f>SUM(F102:F103)</f>
        <v>8</v>
      </c>
      <c r="G101" s="44"/>
      <c r="H101" s="7" t="s">
        <v>13</v>
      </c>
      <c r="I101" s="6" t="s">
        <v>13</v>
      </c>
      <c r="J101" s="6" t="s">
        <v>13</v>
      </c>
    </row>
    <row r="102" spans="1:12" s="17" customFormat="1" ht="30" customHeight="1" x14ac:dyDescent="0.4">
      <c r="A102" s="22">
        <v>72</v>
      </c>
      <c r="B102" s="23" t="s">
        <v>15</v>
      </c>
      <c r="C102" s="22" t="s">
        <v>54</v>
      </c>
      <c r="D102" s="22">
        <v>2</v>
      </c>
      <c r="E102" s="24">
        <v>40</v>
      </c>
      <c r="F102" s="25">
        <v>3</v>
      </c>
      <c r="G102" s="25">
        <v>1</v>
      </c>
      <c r="H102" s="13" t="s">
        <v>17</v>
      </c>
      <c r="I102" s="14"/>
      <c r="J102" s="15"/>
      <c r="K102" s="11"/>
      <c r="L102" s="16"/>
    </row>
    <row r="103" spans="1:12" s="17" customFormat="1" ht="30" customHeight="1" x14ac:dyDescent="0.4">
      <c r="A103" s="22">
        <v>73</v>
      </c>
      <c r="B103" s="23" t="s">
        <v>15</v>
      </c>
      <c r="C103" s="22" t="s">
        <v>54</v>
      </c>
      <c r="D103" s="22">
        <v>3</v>
      </c>
      <c r="E103" s="24">
        <v>38.9</v>
      </c>
      <c r="F103" s="25">
        <v>5</v>
      </c>
      <c r="G103" s="25">
        <v>1</v>
      </c>
      <c r="H103" s="13" t="s">
        <v>17</v>
      </c>
      <c r="I103" s="14"/>
      <c r="J103" s="15"/>
      <c r="K103" s="11"/>
      <c r="L103" s="16"/>
    </row>
    <row r="104" spans="1:12" s="3" customFormat="1" x14ac:dyDescent="0.4">
      <c r="A104" s="40" t="s">
        <v>55</v>
      </c>
      <c r="B104" s="41"/>
      <c r="C104" s="41"/>
      <c r="D104" s="42"/>
      <c r="E104" s="43">
        <f>SUM(E105:E108)</f>
        <v>199.8</v>
      </c>
      <c r="F104" s="44">
        <f>SUM(F105:F108)</f>
        <v>12</v>
      </c>
      <c r="G104" s="44"/>
      <c r="H104" s="7" t="s">
        <v>13</v>
      </c>
      <c r="I104" s="6" t="s">
        <v>13</v>
      </c>
      <c r="J104" s="6" t="s">
        <v>13</v>
      </c>
      <c r="K104" s="45"/>
    </row>
    <row r="105" spans="1:12" s="16" customFormat="1" ht="30" customHeight="1" x14ac:dyDescent="0.4">
      <c r="A105" s="22">
        <v>74</v>
      </c>
      <c r="B105" s="23" t="s">
        <v>15</v>
      </c>
      <c r="C105" s="22" t="s">
        <v>56</v>
      </c>
      <c r="D105" s="22">
        <v>1</v>
      </c>
      <c r="E105" s="24">
        <v>38.799999999999997</v>
      </c>
      <c r="F105" s="25">
        <v>3</v>
      </c>
      <c r="G105" s="25">
        <v>1</v>
      </c>
      <c r="H105" s="13" t="s">
        <v>18</v>
      </c>
      <c r="I105" s="14"/>
      <c r="J105" s="15"/>
      <c r="K105" s="11"/>
    </row>
    <row r="106" spans="1:12" s="16" customFormat="1" ht="30" customHeight="1" x14ac:dyDescent="0.4">
      <c r="A106" s="22">
        <v>75</v>
      </c>
      <c r="B106" s="23" t="s">
        <v>15</v>
      </c>
      <c r="C106" s="22" t="s">
        <v>56</v>
      </c>
      <c r="D106" s="22">
        <v>2</v>
      </c>
      <c r="E106" s="24">
        <v>46.4</v>
      </c>
      <c r="F106" s="25">
        <v>5</v>
      </c>
      <c r="G106" s="25">
        <v>2</v>
      </c>
      <c r="H106" s="13" t="s">
        <v>17</v>
      </c>
      <c r="I106" s="14"/>
      <c r="J106" s="15"/>
      <c r="K106" s="11"/>
    </row>
    <row r="107" spans="1:12" s="16" customFormat="1" ht="30" customHeight="1" x14ac:dyDescent="0.4">
      <c r="A107" s="22">
        <v>76</v>
      </c>
      <c r="B107" s="23" t="s">
        <v>15</v>
      </c>
      <c r="C107" s="22" t="s">
        <v>56</v>
      </c>
      <c r="D107" s="22">
        <v>4</v>
      </c>
      <c r="E107" s="24">
        <v>76.3</v>
      </c>
      <c r="F107" s="25">
        <v>3</v>
      </c>
      <c r="G107" s="25">
        <v>3</v>
      </c>
      <c r="H107" s="13" t="s">
        <v>18</v>
      </c>
      <c r="I107" s="14"/>
      <c r="J107" s="15"/>
      <c r="K107" s="11"/>
    </row>
    <row r="108" spans="1:12" s="16" customFormat="1" ht="30" customHeight="1" x14ac:dyDescent="0.4">
      <c r="A108" s="22">
        <v>77</v>
      </c>
      <c r="B108" s="23" t="s">
        <v>15</v>
      </c>
      <c r="C108" s="22" t="s">
        <v>56</v>
      </c>
      <c r="D108" s="22">
        <v>5</v>
      </c>
      <c r="E108" s="24">
        <v>38.299999999999997</v>
      </c>
      <c r="F108" s="25">
        <v>1</v>
      </c>
      <c r="G108" s="25">
        <v>1</v>
      </c>
      <c r="H108" s="13" t="s">
        <v>17</v>
      </c>
      <c r="I108" s="14"/>
      <c r="J108" s="15"/>
      <c r="K108" s="11"/>
    </row>
    <row r="109" spans="1:12" s="3" customFormat="1" x14ac:dyDescent="0.4">
      <c r="A109" s="40" t="s">
        <v>57</v>
      </c>
      <c r="B109" s="41"/>
      <c r="C109" s="41"/>
      <c r="D109" s="42"/>
      <c r="E109" s="43">
        <f>SUM(E110:E113)</f>
        <v>165.2</v>
      </c>
      <c r="F109" s="44">
        <f>SUM(F110:F113)</f>
        <v>12</v>
      </c>
      <c r="G109" s="44"/>
      <c r="H109" s="7" t="s">
        <v>13</v>
      </c>
      <c r="I109" s="6" t="s">
        <v>13</v>
      </c>
      <c r="J109" s="6" t="s">
        <v>13</v>
      </c>
      <c r="K109" s="45"/>
    </row>
    <row r="110" spans="1:12" s="16" customFormat="1" ht="30" customHeight="1" x14ac:dyDescent="0.4">
      <c r="A110" s="22">
        <v>78</v>
      </c>
      <c r="B110" s="23" t="s">
        <v>15</v>
      </c>
      <c r="C110" s="22" t="s">
        <v>58</v>
      </c>
      <c r="D110" s="22">
        <v>1</v>
      </c>
      <c r="E110" s="24">
        <v>33.299999999999997</v>
      </c>
      <c r="F110" s="25">
        <v>4</v>
      </c>
      <c r="G110" s="25">
        <v>1</v>
      </c>
      <c r="H110" s="13" t="s">
        <v>18</v>
      </c>
      <c r="I110" s="14"/>
      <c r="J110" s="15"/>
      <c r="K110" s="11"/>
    </row>
    <row r="111" spans="1:12" s="16" customFormat="1" ht="30" customHeight="1" x14ac:dyDescent="0.4">
      <c r="A111" s="22">
        <v>79</v>
      </c>
      <c r="B111" s="23" t="s">
        <v>15</v>
      </c>
      <c r="C111" s="22" t="s">
        <v>58</v>
      </c>
      <c r="D111" s="22">
        <v>2</v>
      </c>
      <c r="E111" s="24">
        <v>46.5</v>
      </c>
      <c r="F111" s="25">
        <v>2</v>
      </c>
      <c r="G111" s="25">
        <v>2</v>
      </c>
      <c r="H111" s="13" t="s">
        <v>18</v>
      </c>
      <c r="I111" s="14"/>
      <c r="J111" s="15"/>
      <c r="K111" s="11"/>
    </row>
    <row r="112" spans="1:12" s="16" customFormat="1" ht="30" customHeight="1" x14ac:dyDescent="0.4">
      <c r="A112" s="22">
        <v>80</v>
      </c>
      <c r="B112" s="23" t="s">
        <v>15</v>
      </c>
      <c r="C112" s="22" t="s">
        <v>58</v>
      </c>
      <c r="D112" s="22">
        <v>3</v>
      </c>
      <c r="E112" s="24">
        <v>35.9</v>
      </c>
      <c r="F112" s="25">
        <v>2</v>
      </c>
      <c r="G112" s="25">
        <v>1</v>
      </c>
      <c r="H112" s="13" t="s">
        <v>18</v>
      </c>
      <c r="I112" s="14"/>
      <c r="J112" s="15"/>
      <c r="K112" s="11"/>
    </row>
    <row r="113" spans="1:11" s="16" customFormat="1" ht="30" customHeight="1" x14ac:dyDescent="0.4">
      <c r="A113" s="22">
        <v>81</v>
      </c>
      <c r="B113" s="23" t="s">
        <v>15</v>
      </c>
      <c r="C113" s="22" t="s">
        <v>58</v>
      </c>
      <c r="D113" s="22">
        <v>4</v>
      </c>
      <c r="E113" s="24">
        <v>49.5</v>
      </c>
      <c r="F113" s="25">
        <v>4</v>
      </c>
      <c r="G113" s="25">
        <v>2</v>
      </c>
      <c r="H113" s="13" t="s">
        <v>17</v>
      </c>
      <c r="I113" s="14"/>
      <c r="J113" s="15"/>
      <c r="K113" s="11"/>
    </row>
    <row r="114" spans="1:11" s="3" customFormat="1" x14ac:dyDescent="0.4">
      <c r="A114" s="40" t="s">
        <v>59</v>
      </c>
      <c r="B114" s="41"/>
      <c r="C114" s="41"/>
      <c r="D114" s="42"/>
      <c r="E114" s="43">
        <f>SUM(E115:E121)</f>
        <v>227.9</v>
      </c>
      <c r="F114" s="44">
        <f>SUM(F115:F121)</f>
        <v>17</v>
      </c>
      <c r="G114" s="44"/>
      <c r="H114" s="7" t="s">
        <v>13</v>
      </c>
      <c r="I114" s="6" t="s">
        <v>13</v>
      </c>
      <c r="J114" s="6" t="s">
        <v>13</v>
      </c>
      <c r="K114" s="45"/>
    </row>
    <row r="115" spans="1:11" s="16" customFormat="1" ht="30" customHeight="1" x14ac:dyDescent="0.4">
      <c r="A115" s="22">
        <v>81</v>
      </c>
      <c r="B115" s="23" t="s">
        <v>15</v>
      </c>
      <c r="C115" s="22" t="s">
        <v>60</v>
      </c>
      <c r="D115" s="22">
        <v>1</v>
      </c>
      <c r="E115" s="24">
        <v>35.799999999999997</v>
      </c>
      <c r="F115" s="25">
        <v>4</v>
      </c>
      <c r="G115" s="25">
        <v>1</v>
      </c>
      <c r="H115" s="13" t="s">
        <v>17</v>
      </c>
      <c r="I115" s="14"/>
      <c r="J115" s="15"/>
      <c r="K115" s="11"/>
    </row>
    <row r="116" spans="1:11" s="16" customFormat="1" ht="30" customHeight="1" x14ac:dyDescent="0.4">
      <c r="A116" s="22">
        <v>82</v>
      </c>
      <c r="B116" s="23" t="s">
        <v>15</v>
      </c>
      <c r="C116" s="22" t="s">
        <v>60</v>
      </c>
      <c r="D116" s="22">
        <v>2</v>
      </c>
      <c r="E116" s="24">
        <v>39</v>
      </c>
      <c r="F116" s="25">
        <v>3</v>
      </c>
      <c r="G116" s="25">
        <v>1</v>
      </c>
      <c r="H116" s="13" t="s">
        <v>17</v>
      </c>
      <c r="I116" s="14"/>
      <c r="J116" s="15"/>
      <c r="K116" s="11"/>
    </row>
    <row r="117" spans="1:11" s="16" customFormat="1" ht="30" customHeight="1" x14ac:dyDescent="0.4">
      <c r="A117" s="22">
        <v>83</v>
      </c>
      <c r="B117" s="23" t="s">
        <v>15</v>
      </c>
      <c r="C117" s="22" t="s">
        <v>60</v>
      </c>
      <c r="D117" s="22">
        <v>4</v>
      </c>
      <c r="E117" s="24">
        <v>31.5</v>
      </c>
      <c r="F117" s="25">
        <v>2</v>
      </c>
      <c r="G117" s="25">
        <v>1</v>
      </c>
      <c r="H117" s="13" t="s">
        <v>17</v>
      </c>
      <c r="I117" s="14"/>
      <c r="J117" s="15"/>
      <c r="K117" s="11"/>
    </row>
    <row r="118" spans="1:11" s="16" customFormat="1" ht="30" customHeight="1" x14ac:dyDescent="0.4">
      <c r="A118" s="22">
        <v>84</v>
      </c>
      <c r="B118" s="23" t="s">
        <v>15</v>
      </c>
      <c r="C118" s="22" t="s">
        <v>60</v>
      </c>
      <c r="D118" s="22">
        <v>5</v>
      </c>
      <c r="E118" s="24">
        <v>33.799999999999997</v>
      </c>
      <c r="F118" s="25">
        <v>1</v>
      </c>
      <c r="G118" s="25">
        <v>1</v>
      </c>
      <c r="H118" s="13" t="s">
        <v>17</v>
      </c>
      <c r="I118" s="14"/>
      <c r="J118" s="15"/>
      <c r="K118" s="11"/>
    </row>
    <row r="119" spans="1:11" s="16" customFormat="1" ht="30" customHeight="1" x14ac:dyDescent="0.4">
      <c r="A119" s="22">
        <v>85</v>
      </c>
      <c r="B119" s="23" t="s">
        <v>15</v>
      </c>
      <c r="C119" s="22" t="s">
        <v>60</v>
      </c>
      <c r="D119" s="22">
        <v>6</v>
      </c>
      <c r="E119" s="24">
        <v>33</v>
      </c>
      <c r="F119" s="25">
        <v>4</v>
      </c>
      <c r="G119" s="25">
        <v>1</v>
      </c>
      <c r="H119" s="13" t="s">
        <v>17</v>
      </c>
      <c r="I119" s="14"/>
      <c r="J119" s="15"/>
      <c r="K119" s="11"/>
    </row>
    <row r="120" spans="1:11" s="16" customFormat="1" ht="30" customHeight="1" x14ac:dyDescent="0.4">
      <c r="A120" s="22">
        <v>86</v>
      </c>
      <c r="B120" s="23" t="s">
        <v>15</v>
      </c>
      <c r="C120" s="22" t="s">
        <v>60</v>
      </c>
      <c r="D120" s="22">
        <v>7</v>
      </c>
      <c r="E120" s="24">
        <v>29</v>
      </c>
      <c r="F120" s="25">
        <v>2</v>
      </c>
      <c r="G120" s="25">
        <v>1</v>
      </c>
      <c r="H120" s="13" t="s">
        <v>17</v>
      </c>
      <c r="I120" s="14"/>
      <c r="J120" s="15"/>
      <c r="K120" s="11"/>
    </row>
    <row r="121" spans="1:11" s="16" customFormat="1" ht="30" customHeight="1" x14ac:dyDescent="0.4">
      <c r="A121" s="22">
        <v>87</v>
      </c>
      <c r="B121" s="23" t="s">
        <v>15</v>
      </c>
      <c r="C121" s="22" t="s">
        <v>60</v>
      </c>
      <c r="D121" s="22">
        <v>8</v>
      </c>
      <c r="E121" s="24">
        <v>25.8</v>
      </c>
      <c r="F121" s="25">
        <v>1</v>
      </c>
      <c r="G121" s="25">
        <v>1</v>
      </c>
      <c r="H121" s="13" t="s">
        <v>17</v>
      </c>
      <c r="I121" s="14"/>
      <c r="J121" s="15"/>
      <c r="K121" s="11"/>
    </row>
    <row r="122" spans="1:11" s="3" customFormat="1" x14ac:dyDescent="0.4">
      <c r="A122" s="40" t="s">
        <v>61</v>
      </c>
      <c r="B122" s="41"/>
      <c r="C122" s="41"/>
      <c r="D122" s="42"/>
      <c r="E122" s="43">
        <f>SUM(E123:E124)</f>
        <v>80.3</v>
      </c>
      <c r="F122" s="44">
        <f>SUM(F123:F124)</f>
        <v>5</v>
      </c>
      <c r="G122" s="44"/>
      <c r="H122" s="7" t="s">
        <v>13</v>
      </c>
      <c r="I122" s="6" t="s">
        <v>13</v>
      </c>
      <c r="J122" s="6" t="s">
        <v>13</v>
      </c>
      <c r="K122" s="45"/>
    </row>
    <row r="123" spans="1:11" s="16" customFormat="1" ht="30" customHeight="1" x14ac:dyDescent="0.4">
      <c r="A123" s="22">
        <v>88</v>
      </c>
      <c r="B123" s="23" t="s">
        <v>15</v>
      </c>
      <c r="C123" s="22" t="s">
        <v>62</v>
      </c>
      <c r="D123" s="22">
        <v>1</v>
      </c>
      <c r="E123" s="24">
        <v>38.4</v>
      </c>
      <c r="F123" s="25">
        <v>2</v>
      </c>
      <c r="G123" s="25">
        <v>1</v>
      </c>
      <c r="H123" s="13" t="s">
        <v>17</v>
      </c>
      <c r="I123" s="14"/>
      <c r="J123" s="15"/>
      <c r="K123" s="11"/>
    </row>
    <row r="124" spans="1:11" s="16" customFormat="1" ht="30" customHeight="1" x14ac:dyDescent="0.4">
      <c r="A124" s="22">
        <v>89</v>
      </c>
      <c r="B124" s="23" t="s">
        <v>15</v>
      </c>
      <c r="C124" s="22" t="s">
        <v>62</v>
      </c>
      <c r="D124" s="22">
        <v>2</v>
      </c>
      <c r="E124" s="24">
        <v>41.9</v>
      </c>
      <c r="F124" s="25">
        <v>3</v>
      </c>
      <c r="G124" s="25">
        <v>3</v>
      </c>
      <c r="H124" s="13" t="s">
        <v>17</v>
      </c>
      <c r="I124" s="14"/>
      <c r="J124" s="15"/>
      <c r="K124" s="11"/>
    </row>
    <row r="125" spans="1:11" s="3" customFormat="1" x14ac:dyDescent="0.4">
      <c r="A125" s="40" t="s">
        <v>63</v>
      </c>
      <c r="B125" s="41"/>
      <c r="C125" s="41"/>
      <c r="D125" s="42"/>
      <c r="E125" s="43">
        <f>SUM(E126:E127)</f>
        <v>81.099999999999994</v>
      </c>
      <c r="F125" s="44">
        <f>SUM(F126:F127)</f>
        <v>2</v>
      </c>
      <c r="G125" s="44"/>
      <c r="H125" s="7" t="s">
        <v>13</v>
      </c>
      <c r="I125" s="6" t="s">
        <v>13</v>
      </c>
      <c r="J125" s="6" t="s">
        <v>13</v>
      </c>
      <c r="K125" s="45"/>
    </row>
    <row r="126" spans="1:11" s="16" customFormat="1" ht="30" customHeight="1" x14ac:dyDescent="0.4">
      <c r="A126" s="22">
        <v>90</v>
      </c>
      <c r="B126" s="23" t="s">
        <v>15</v>
      </c>
      <c r="C126" s="22" t="s">
        <v>64</v>
      </c>
      <c r="D126" s="22">
        <v>1</v>
      </c>
      <c r="E126" s="24">
        <v>35</v>
      </c>
      <c r="F126" s="25">
        <v>1</v>
      </c>
      <c r="G126" s="25">
        <v>1</v>
      </c>
      <c r="H126" s="13" t="s">
        <v>17</v>
      </c>
      <c r="I126" s="14"/>
      <c r="J126" s="15"/>
      <c r="K126" s="11"/>
    </row>
    <row r="127" spans="1:11" s="16" customFormat="1" ht="30" customHeight="1" x14ac:dyDescent="0.4">
      <c r="A127" s="22">
        <v>91</v>
      </c>
      <c r="B127" s="23" t="s">
        <v>15</v>
      </c>
      <c r="C127" s="22" t="s">
        <v>64</v>
      </c>
      <c r="D127" s="22">
        <v>2</v>
      </c>
      <c r="E127" s="24">
        <v>46.1</v>
      </c>
      <c r="F127" s="25">
        <v>1</v>
      </c>
      <c r="G127" s="25">
        <v>2</v>
      </c>
      <c r="H127" s="13" t="s">
        <v>18</v>
      </c>
      <c r="I127" s="14"/>
      <c r="J127" s="15"/>
      <c r="K127" s="11"/>
    </row>
    <row r="128" spans="1:11" s="3" customFormat="1" x14ac:dyDescent="0.4">
      <c r="A128" s="40" t="s">
        <v>65</v>
      </c>
      <c r="B128" s="41"/>
      <c r="C128" s="41"/>
      <c r="D128" s="42"/>
      <c r="E128" s="43">
        <f>SUM(E129:E132)</f>
        <v>159.19999999999999</v>
      </c>
      <c r="F128" s="44">
        <f>SUM(F129:F132)</f>
        <v>10</v>
      </c>
      <c r="G128" s="44"/>
      <c r="H128" s="7" t="s">
        <v>13</v>
      </c>
      <c r="I128" s="6" t="s">
        <v>13</v>
      </c>
      <c r="J128" s="6" t="s">
        <v>13</v>
      </c>
      <c r="K128" s="45"/>
    </row>
    <row r="129" spans="1:11" s="16" customFormat="1" ht="30" customHeight="1" x14ac:dyDescent="0.4">
      <c r="A129" s="22">
        <v>92</v>
      </c>
      <c r="B129" s="23" t="s">
        <v>15</v>
      </c>
      <c r="C129" s="22" t="s">
        <v>66</v>
      </c>
      <c r="D129" s="22">
        <v>1</v>
      </c>
      <c r="E129" s="24">
        <v>40.4</v>
      </c>
      <c r="F129" s="25">
        <v>1</v>
      </c>
      <c r="G129" s="25">
        <v>1</v>
      </c>
      <c r="H129" s="13" t="s">
        <v>17</v>
      </c>
      <c r="I129" s="14"/>
      <c r="J129" s="15"/>
      <c r="K129" s="11"/>
    </row>
    <row r="130" spans="1:11" s="16" customFormat="1" ht="30" customHeight="1" x14ac:dyDescent="0.4">
      <c r="A130" s="22">
        <v>93</v>
      </c>
      <c r="B130" s="23" t="s">
        <v>15</v>
      </c>
      <c r="C130" s="22" t="s">
        <v>66</v>
      </c>
      <c r="D130" s="22">
        <v>2</v>
      </c>
      <c r="E130" s="24">
        <v>39.6</v>
      </c>
      <c r="F130" s="25">
        <v>3</v>
      </c>
      <c r="G130" s="25">
        <v>1</v>
      </c>
      <c r="H130" s="13" t="s">
        <v>18</v>
      </c>
      <c r="I130" s="14"/>
      <c r="J130" s="15"/>
      <c r="K130" s="11"/>
    </row>
    <row r="131" spans="1:11" s="16" customFormat="1" ht="30" customHeight="1" x14ac:dyDescent="0.4">
      <c r="A131" s="22">
        <v>94</v>
      </c>
      <c r="B131" s="23" t="s">
        <v>15</v>
      </c>
      <c r="C131" s="22" t="s">
        <v>66</v>
      </c>
      <c r="D131" s="22">
        <v>3</v>
      </c>
      <c r="E131" s="24">
        <v>39.9</v>
      </c>
      <c r="F131" s="25">
        <v>3</v>
      </c>
      <c r="G131" s="25">
        <v>1</v>
      </c>
      <c r="H131" s="13" t="s">
        <v>17</v>
      </c>
      <c r="I131" s="14"/>
      <c r="J131" s="15"/>
      <c r="K131" s="11"/>
    </row>
    <row r="132" spans="1:11" s="16" customFormat="1" ht="30" customHeight="1" x14ac:dyDescent="0.4">
      <c r="A132" s="22">
        <v>95</v>
      </c>
      <c r="B132" s="23" t="s">
        <v>15</v>
      </c>
      <c r="C132" s="22" t="s">
        <v>66</v>
      </c>
      <c r="D132" s="22">
        <v>4</v>
      </c>
      <c r="E132" s="24">
        <v>39.299999999999997</v>
      </c>
      <c r="F132" s="25">
        <v>3</v>
      </c>
      <c r="G132" s="25">
        <v>1</v>
      </c>
      <c r="H132" s="13" t="s">
        <v>17</v>
      </c>
      <c r="I132" s="14"/>
      <c r="J132" s="15"/>
      <c r="K132" s="11"/>
    </row>
    <row r="133" spans="1:11" s="3" customFormat="1" x14ac:dyDescent="0.4">
      <c r="A133" s="40" t="s">
        <v>67</v>
      </c>
      <c r="B133" s="41"/>
      <c r="C133" s="41"/>
      <c r="D133" s="42"/>
      <c r="E133" s="43">
        <f>SUM(E134:E137)</f>
        <v>118.7</v>
      </c>
      <c r="F133" s="44">
        <f>SUM(F134:F137)</f>
        <v>10</v>
      </c>
      <c r="G133" s="44"/>
      <c r="H133" s="7" t="s">
        <v>13</v>
      </c>
      <c r="I133" s="6" t="s">
        <v>13</v>
      </c>
      <c r="J133" s="6" t="s">
        <v>13</v>
      </c>
      <c r="K133" s="45"/>
    </row>
    <row r="134" spans="1:11" s="16" customFormat="1" ht="30" customHeight="1" x14ac:dyDescent="0.4">
      <c r="A134" s="22">
        <v>96</v>
      </c>
      <c r="B134" s="23" t="s">
        <v>15</v>
      </c>
      <c r="C134" s="22" t="s">
        <v>68</v>
      </c>
      <c r="D134" s="22">
        <v>1</v>
      </c>
      <c r="E134" s="24">
        <v>26.1</v>
      </c>
      <c r="F134" s="25">
        <v>2</v>
      </c>
      <c r="G134" s="25">
        <v>1</v>
      </c>
      <c r="H134" s="13" t="s">
        <v>17</v>
      </c>
      <c r="I134" s="14"/>
      <c r="J134" s="15"/>
      <c r="K134" s="11"/>
    </row>
    <row r="135" spans="1:11" s="16" customFormat="1" ht="30" customHeight="1" x14ac:dyDescent="0.4">
      <c r="A135" s="22">
        <v>97</v>
      </c>
      <c r="B135" s="23" t="s">
        <v>15</v>
      </c>
      <c r="C135" s="22" t="s">
        <v>68</v>
      </c>
      <c r="D135" s="22">
        <v>2</v>
      </c>
      <c r="E135" s="24">
        <v>23.5</v>
      </c>
      <c r="F135" s="25">
        <v>2</v>
      </c>
      <c r="G135" s="25">
        <v>1</v>
      </c>
      <c r="H135" s="13" t="s">
        <v>17</v>
      </c>
      <c r="I135" s="14"/>
      <c r="J135" s="15"/>
      <c r="K135" s="11"/>
    </row>
    <row r="136" spans="1:11" s="16" customFormat="1" ht="30" customHeight="1" x14ac:dyDescent="0.4">
      <c r="A136" s="22">
        <v>98</v>
      </c>
      <c r="B136" s="23" t="s">
        <v>15</v>
      </c>
      <c r="C136" s="22" t="s">
        <v>68</v>
      </c>
      <c r="D136" s="22">
        <v>3</v>
      </c>
      <c r="E136" s="24">
        <v>34.799999999999997</v>
      </c>
      <c r="F136" s="25">
        <v>4</v>
      </c>
      <c r="G136" s="25">
        <v>1</v>
      </c>
      <c r="H136" s="13" t="s">
        <v>17</v>
      </c>
      <c r="I136" s="14"/>
      <c r="J136" s="15"/>
      <c r="K136" s="11"/>
    </row>
    <row r="137" spans="1:11" s="16" customFormat="1" ht="30" customHeight="1" x14ac:dyDescent="0.4">
      <c r="A137" s="22">
        <v>99</v>
      </c>
      <c r="B137" s="23" t="s">
        <v>15</v>
      </c>
      <c r="C137" s="22" t="s">
        <v>68</v>
      </c>
      <c r="D137" s="22">
        <v>4</v>
      </c>
      <c r="E137" s="24">
        <v>34.299999999999997</v>
      </c>
      <c r="F137" s="25">
        <v>2</v>
      </c>
      <c r="G137" s="25">
        <v>1</v>
      </c>
      <c r="H137" s="13" t="s">
        <v>17</v>
      </c>
      <c r="I137" s="14"/>
      <c r="J137" s="15"/>
      <c r="K137" s="11"/>
    </row>
    <row r="138" spans="1:11" s="3" customFormat="1" x14ac:dyDescent="0.4">
      <c r="A138" s="40" t="s">
        <v>69</v>
      </c>
      <c r="B138" s="41"/>
      <c r="C138" s="41"/>
      <c r="D138" s="42"/>
      <c r="E138" s="43">
        <f>SUM(E139:E142)</f>
        <v>140.6</v>
      </c>
      <c r="F138" s="44">
        <f>SUM(F139:F142)</f>
        <v>8</v>
      </c>
      <c r="G138" s="44"/>
      <c r="H138" s="7" t="s">
        <v>13</v>
      </c>
      <c r="I138" s="6" t="s">
        <v>13</v>
      </c>
      <c r="J138" s="6" t="s">
        <v>13</v>
      </c>
      <c r="K138" s="45"/>
    </row>
    <row r="139" spans="1:11" s="16" customFormat="1" ht="30" customHeight="1" x14ac:dyDescent="0.4">
      <c r="A139" s="22">
        <v>100</v>
      </c>
      <c r="B139" s="23" t="s">
        <v>15</v>
      </c>
      <c r="C139" s="22" t="s">
        <v>70</v>
      </c>
      <c r="D139" s="22">
        <v>1</v>
      </c>
      <c r="E139" s="24">
        <v>35.299999999999997</v>
      </c>
      <c r="F139" s="25">
        <v>2</v>
      </c>
      <c r="G139" s="25">
        <v>1</v>
      </c>
      <c r="H139" s="13" t="s">
        <v>17</v>
      </c>
      <c r="I139" s="14"/>
      <c r="J139" s="15"/>
      <c r="K139" s="11"/>
    </row>
    <row r="140" spans="1:11" s="16" customFormat="1" ht="30" customHeight="1" x14ac:dyDescent="0.4">
      <c r="A140" s="22">
        <v>101</v>
      </c>
      <c r="B140" s="23" t="s">
        <v>15</v>
      </c>
      <c r="C140" s="22" t="s">
        <v>70</v>
      </c>
      <c r="D140" s="22">
        <v>2</v>
      </c>
      <c r="E140" s="24">
        <v>35.9</v>
      </c>
      <c r="F140" s="25">
        <v>4</v>
      </c>
      <c r="G140" s="25">
        <v>1</v>
      </c>
      <c r="H140" s="13" t="s">
        <v>17</v>
      </c>
      <c r="I140" s="14"/>
      <c r="J140" s="15"/>
      <c r="K140" s="11"/>
    </row>
    <row r="141" spans="1:11" s="16" customFormat="1" ht="30" customHeight="1" x14ac:dyDescent="0.4">
      <c r="A141" s="22">
        <v>102</v>
      </c>
      <c r="B141" s="23" t="s">
        <v>15</v>
      </c>
      <c r="C141" s="22" t="s">
        <v>70</v>
      </c>
      <c r="D141" s="22">
        <v>3</v>
      </c>
      <c r="E141" s="24">
        <v>34.799999999999997</v>
      </c>
      <c r="F141" s="25">
        <v>1</v>
      </c>
      <c r="G141" s="25">
        <v>1</v>
      </c>
      <c r="H141" s="13" t="s">
        <v>17</v>
      </c>
      <c r="I141" s="14"/>
      <c r="J141" s="15"/>
      <c r="K141" s="11"/>
    </row>
    <row r="142" spans="1:11" s="16" customFormat="1" ht="30" customHeight="1" x14ac:dyDescent="0.4">
      <c r="A142" s="22">
        <v>103</v>
      </c>
      <c r="B142" s="23" t="s">
        <v>15</v>
      </c>
      <c r="C142" s="22" t="s">
        <v>70</v>
      </c>
      <c r="D142" s="22">
        <v>4</v>
      </c>
      <c r="E142" s="24">
        <v>34.6</v>
      </c>
      <c r="F142" s="25">
        <v>1</v>
      </c>
      <c r="G142" s="25">
        <v>1</v>
      </c>
      <c r="H142" s="13" t="s">
        <v>17</v>
      </c>
      <c r="I142" s="14"/>
      <c r="J142" s="15"/>
      <c r="K142" s="11"/>
    </row>
    <row r="143" spans="1:11" s="3" customFormat="1" x14ac:dyDescent="0.4">
      <c r="A143" s="40" t="s">
        <v>71</v>
      </c>
      <c r="B143" s="41"/>
      <c r="C143" s="41"/>
      <c r="D143" s="42"/>
      <c r="E143" s="43">
        <f>SUM(E144:E151)</f>
        <v>426.09999999999997</v>
      </c>
      <c r="F143" s="44">
        <f>SUM(F144:F151)</f>
        <v>35</v>
      </c>
      <c r="G143" s="44"/>
      <c r="H143" s="7" t="s">
        <v>13</v>
      </c>
      <c r="I143" s="6" t="s">
        <v>13</v>
      </c>
      <c r="J143" s="6" t="s">
        <v>13</v>
      </c>
      <c r="K143" s="45"/>
    </row>
    <row r="144" spans="1:11" s="16" customFormat="1" ht="30" customHeight="1" x14ac:dyDescent="0.4">
      <c r="A144" s="22">
        <v>104</v>
      </c>
      <c r="B144" s="23" t="s">
        <v>15</v>
      </c>
      <c r="C144" s="22" t="s">
        <v>72</v>
      </c>
      <c r="D144" s="22">
        <v>1</v>
      </c>
      <c r="E144" s="24">
        <v>50.5</v>
      </c>
      <c r="F144" s="25">
        <v>3</v>
      </c>
      <c r="G144" s="25">
        <v>2</v>
      </c>
      <c r="H144" s="13" t="s">
        <v>17</v>
      </c>
      <c r="I144" s="14"/>
      <c r="J144" s="15"/>
      <c r="K144" s="11"/>
    </row>
    <row r="145" spans="1:11" s="16" customFormat="1" ht="30" customHeight="1" x14ac:dyDescent="0.4">
      <c r="A145" s="22">
        <v>105</v>
      </c>
      <c r="B145" s="23" t="s">
        <v>15</v>
      </c>
      <c r="C145" s="22" t="s">
        <v>72</v>
      </c>
      <c r="D145" s="22">
        <v>2</v>
      </c>
      <c r="E145" s="24">
        <v>55.6</v>
      </c>
      <c r="F145" s="25">
        <v>7</v>
      </c>
      <c r="G145" s="25">
        <v>2</v>
      </c>
      <c r="H145" s="13" t="s">
        <v>18</v>
      </c>
      <c r="I145" s="14"/>
      <c r="J145" s="15"/>
      <c r="K145" s="11"/>
    </row>
    <row r="146" spans="1:11" s="16" customFormat="1" ht="30" customHeight="1" x14ac:dyDescent="0.4">
      <c r="A146" s="22">
        <v>106</v>
      </c>
      <c r="B146" s="23" t="s">
        <v>15</v>
      </c>
      <c r="C146" s="22" t="s">
        <v>72</v>
      </c>
      <c r="D146" s="22">
        <v>3</v>
      </c>
      <c r="E146" s="24">
        <v>52.8</v>
      </c>
      <c r="F146" s="25">
        <v>2</v>
      </c>
      <c r="G146" s="25">
        <v>3</v>
      </c>
      <c r="H146" s="13" t="s">
        <v>18</v>
      </c>
      <c r="I146" s="14"/>
      <c r="J146" s="15"/>
      <c r="K146" s="11"/>
    </row>
    <row r="147" spans="1:11" s="16" customFormat="1" ht="30" customHeight="1" x14ac:dyDescent="0.4">
      <c r="A147" s="22">
        <v>107</v>
      </c>
      <c r="B147" s="23" t="s">
        <v>15</v>
      </c>
      <c r="C147" s="22" t="s">
        <v>72</v>
      </c>
      <c r="D147" s="22">
        <v>4</v>
      </c>
      <c r="E147" s="24">
        <v>53.5</v>
      </c>
      <c r="F147" s="25">
        <v>6</v>
      </c>
      <c r="G147" s="25">
        <v>2</v>
      </c>
      <c r="H147" s="13" t="s">
        <v>17</v>
      </c>
      <c r="I147" s="14"/>
      <c r="J147" s="15"/>
      <c r="K147" s="11"/>
    </row>
    <row r="148" spans="1:11" s="16" customFormat="1" ht="30" customHeight="1" x14ac:dyDescent="0.4">
      <c r="A148" s="22">
        <v>108</v>
      </c>
      <c r="B148" s="23" t="s">
        <v>15</v>
      </c>
      <c r="C148" s="22" t="s">
        <v>72</v>
      </c>
      <c r="D148" s="22">
        <v>5</v>
      </c>
      <c r="E148" s="24">
        <v>50.7</v>
      </c>
      <c r="F148" s="25">
        <v>7</v>
      </c>
      <c r="G148" s="25">
        <v>2</v>
      </c>
      <c r="H148" s="13" t="s">
        <v>17</v>
      </c>
      <c r="I148" s="14"/>
      <c r="J148" s="15"/>
      <c r="K148" s="11"/>
    </row>
    <row r="149" spans="1:11" s="16" customFormat="1" ht="30" customHeight="1" x14ac:dyDescent="0.4">
      <c r="A149" s="22">
        <v>109</v>
      </c>
      <c r="B149" s="23" t="s">
        <v>15</v>
      </c>
      <c r="C149" s="22" t="s">
        <v>72</v>
      </c>
      <c r="D149" s="22">
        <v>6</v>
      </c>
      <c r="E149" s="24">
        <v>56.3</v>
      </c>
      <c r="F149" s="25">
        <v>4</v>
      </c>
      <c r="G149" s="25">
        <v>2</v>
      </c>
      <c r="H149" s="13" t="s">
        <v>17</v>
      </c>
      <c r="I149" s="14"/>
      <c r="J149" s="15"/>
      <c r="K149" s="11"/>
    </row>
    <row r="150" spans="1:11" s="16" customFormat="1" ht="30" customHeight="1" x14ac:dyDescent="0.4">
      <c r="A150" s="22">
        <v>110</v>
      </c>
      <c r="B150" s="23" t="s">
        <v>15</v>
      </c>
      <c r="C150" s="22" t="s">
        <v>72</v>
      </c>
      <c r="D150" s="22">
        <v>7</v>
      </c>
      <c r="E150" s="24">
        <v>53.5</v>
      </c>
      <c r="F150" s="25">
        <v>3</v>
      </c>
      <c r="G150" s="25">
        <v>3</v>
      </c>
      <c r="H150" s="13" t="s">
        <v>18</v>
      </c>
      <c r="I150" s="14"/>
      <c r="J150" s="15"/>
      <c r="K150" s="11"/>
    </row>
    <row r="151" spans="1:11" s="16" customFormat="1" ht="30" customHeight="1" x14ac:dyDescent="0.4">
      <c r="A151" s="22">
        <v>111</v>
      </c>
      <c r="B151" s="23" t="s">
        <v>15</v>
      </c>
      <c r="C151" s="22" t="s">
        <v>72</v>
      </c>
      <c r="D151" s="22">
        <v>8</v>
      </c>
      <c r="E151" s="24">
        <v>53.2</v>
      </c>
      <c r="F151" s="25">
        <v>3</v>
      </c>
      <c r="G151" s="25">
        <v>2</v>
      </c>
      <c r="H151" s="13" t="s">
        <v>17</v>
      </c>
      <c r="I151" s="14"/>
      <c r="J151" s="15"/>
      <c r="K151" s="11"/>
    </row>
    <row r="158" spans="1:11" s="3" customFormat="1" hidden="1" x14ac:dyDescent="0.4">
      <c r="A158" s="26" t="s">
        <v>73</v>
      </c>
      <c r="B158" s="26"/>
      <c r="C158" s="26"/>
      <c r="D158" s="26"/>
      <c r="E158" s="26"/>
      <c r="F158" s="26" t="s">
        <v>74</v>
      </c>
      <c r="G158" s="26"/>
      <c r="J158" s="4"/>
      <c r="K158" s="45"/>
    </row>
  </sheetData>
  <sheetProtection formatCells="0" formatColumns="0" formatRows="0" insertColumns="0" insertRows="0" insertHyperlinks="0" deleteColumns="0" deleteRows="0" sort="0" autoFilter="0" pivotTables="0"/>
  <mergeCells count="41">
    <mergeCell ref="A138:D138"/>
    <mergeCell ref="A143:D143"/>
    <mergeCell ref="A109:D109"/>
    <mergeCell ref="A114:D114"/>
    <mergeCell ref="A122:D122"/>
    <mergeCell ref="A125:D125"/>
    <mergeCell ref="A128:D128"/>
    <mergeCell ref="A133:D133"/>
    <mergeCell ref="A93:D93"/>
    <mergeCell ref="A97:D97"/>
    <mergeCell ref="A101:D101"/>
    <mergeCell ref="A104:D104"/>
    <mergeCell ref="A62:D62"/>
    <mergeCell ref="A67:D67"/>
    <mergeCell ref="A73:D73"/>
    <mergeCell ref="A77:D77"/>
    <mergeCell ref="A84:D84"/>
    <mergeCell ref="A88:D88"/>
    <mergeCell ref="A55:D55"/>
    <mergeCell ref="J7:J8"/>
    <mergeCell ref="A10:D10"/>
    <mergeCell ref="A11:D11"/>
    <mergeCell ref="A16:D16"/>
    <mergeCell ref="A26:D26"/>
    <mergeCell ref="A29:D29"/>
    <mergeCell ref="A33:D33"/>
    <mergeCell ref="A35:D35"/>
    <mergeCell ref="A37:D37"/>
    <mergeCell ref="A41:D41"/>
    <mergeCell ref="A50:D50"/>
    <mergeCell ref="A2:J2"/>
    <mergeCell ref="A3:C3"/>
    <mergeCell ref="A4:B4"/>
    <mergeCell ref="A7:A8"/>
    <mergeCell ref="B7:B8"/>
    <mergeCell ref="C7:C8"/>
    <mergeCell ref="D7:D8"/>
    <mergeCell ref="E7:G7"/>
    <mergeCell ref="H7:H8"/>
    <mergeCell ref="I7:I8"/>
    <mergeCell ref="D3:G3"/>
  </mergeCells>
  <pageMargins left="0.39370078740157483" right="0.39370078740157483" top="0.39370078740157483" bottom="0.19685039370078741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28</vt:lpstr>
      <vt:lpstr>'28'!Заголовки_для_печати</vt:lpstr>
      <vt:lpstr>'28'!Область_печати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Ирина Александровна Михайлова</cp:lastModifiedBy>
  <cp:lastPrinted>2021-07-30T04:34:11Z</cp:lastPrinted>
  <dcterms:created xsi:type="dcterms:W3CDTF">2006-09-16T00:00:00Z</dcterms:created>
  <dcterms:modified xsi:type="dcterms:W3CDTF">2021-07-30T04:36:13Z</dcterms:modified>
  <cp:category/>
</cp:coreProperties>
</file>