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дер" sheetId="1" r:id="rId1"/>
    <sheet name="пол1" sheetId="2" r:id="rId2"/>
    <sheet name="пол2" sheetId="3" r:id="rId3"/>
  </sheets>
  <definedNames/>
  <calcPr fullCalcOnLoad="1"/>
</workbook>
</file>

<file path=xl/sharedStrings.xml><?xml version="1.0" encoding="utf-8"?>
<sst xmlns="http://schemas.openxmlformats.org/spreadsheetml/2006/main" count="189" uniqueCount="107">
  <si>
    <t>Общество с ограниченной ответственностью</t>
  </si>
  <si>
    <t>«Инженерно-коммунальное управление»</t>
  </si>
  <si>
    <t>456520, Челябинская область, Сосновский район, П. Полетаево, Ул. Почтовая 60а</t>
  </si>
  <si>
    <t>ИНН 7438028066 КПП 743801001</t>
  </si>
  <si>
    <t>приказываю:</t>
  </si>
  <si>
    <t>тарифы на жилищно-коммунальные услуги, предоставляемые коммерческими организациями</t>
  </si>
  <si>
    <t>№ п/п</t>
  </si>
  <si>
    <t>1</t>
  </si>
  <si>
    <t>2</t>
  </si>
  <si>
    <t>3</t>
  </si>
  <si>
    <t>4</t>
  </si>
  <si>
    <t>5</t>
  </si>
  <si>
    <t>6</t>
  </si>
  <si>
    <t>Наименование услуги</t>
  </si>
  <si>
    <t>Отопление</t>
  </si>
  <si>
    <t>Горячая вода (нагрев) с ванной</t>
  </si>
  <si>
    <t>Горячая вода (нагрев) при отсутствии ванн и душа</t>
  </si>
  <si>
    <t>Горячая вода по счетчику (подогрев)</t>
  </si>
  <si>
    <t>Единица измерения</t>
  </si>
  <si>
    <t>Гкал/кв.м</t>
  </si>
  <si>
    <t>Гкал на 1 человека</t>
  </si>
  <si>
    <t>1мЗ</t>
  </si>
  <si>
    <t>куб. метр на 1 человека</t>
  </si>
  <si>
    <t>Расчетный период</t>
  </si>
  <si>
    <t>Январь</t>
  </si>
  <si>
    <t>Март</t>
  </si>
  <si>
    <t>Апрель</t>
  </si>
  <si>
    <t>Май</t>
  </si>
  <si>
    <t>Октябрь</t>
  </si>
  <si>
    <t>Ноябрь</t>
  </si>
  <si>
    <t>Декабрь</t>
  </si>
  <si>
    <t>месяц</t>
  </si>
  <si>
    <t>Норматив</t>
  </si>
  <si>
    <t>Цена согласно постановления за единицу потребления</t>
  </si>
  <si>
    <t>Стоимость услуги</t>
  </si>
  <si>
    <t>Кашин И.Б.</t>
  </si>
  <si>
    <t>Главный бухгалтер Чистякова Л.Н.</t>
  </si>
  <si>
    <t>Исполнитель:</t>
  </si>
  <si>
    <t>Директор</t>
  </si>
  <si>
    <t>2. Контроль за исполнением настоящего приказа оставляю за собой.</t>
  </si>
  <si>
    <t>21</t>
  </si>
  <si>
    <t>20</t>
  </si>
  <si>
    <t>куб.метр на 1 человека</t>
  </si>
  <si>
    <t>19</t>
  </si>
  <si>
    <t>18</t>
  </si>
  <si>
    <t>17</t>
  </si>
  <si>
    <t>16</t>
  </si>
  <si>
    <t>15</t>
  </si>
  <si>
    <t>14</t>
  </si>
  <si>
    <t>Холодная вода по счетчику</t>
  </si>
  <si>
    <t>13</t>
  </si>
  <si>
    <t>Холодная вода с водоразборной колонки</t>
  </si>
  <si>
    <t>12</t>
  </si>
  <si>
    <t>11</t>
  </si>
  <si>
    <t>10</t>
  </si>
  <si>
    <t>9</t>
  </si>
  <si>
    <t>8</t>
  </si>
  <si>
    <t>7</t>
  </si>
  <si>
    <t>--------------------------------------------------------------------------------------------------------------------------------------------------------------------------------</t>
  </si>
  <si>
    <t>о  тарифных ставках на жилищно-коммунальные услуги,</t>
  </si>
  <si>
    <t>предоставляемые населению Полетаевского сельского поселения</t>
  </si>
  <si>
    <t xml:space="preserve"> в соответствии с Постановлениями Государственного комитета"Единый тарифный орган Челябинской </t>
  </si>
  <si>
    <t>Горячая вода (нагрев) с душем без ванны</t>
  </si>
  <si>
    <t>Холодная вода (с ГВС и ванной)(транспортировка)</t>
  </si>
  <si>
    <t>Холодная вода (с ГВС и душем без ванны) (транспортировка)</t>
  </si>
  <si>
    <t>Холодная вода (с электрическим или газовым водонагревателем)(транспортировка)</t>
  </si>
  <si>
    <t>Холодная вода (без ГВС с ванной) (транспортировка)</t>
  </si>
  <si>
    <t>Холодная вода (без ванны с ГВС и душем в общежитиях)(транспортировка)</t>
  </si>
  <si>
    <t>Холодная вода (без ванны и душа с КНЗ)(транспортировка)</t>
  </si>
  <si>
    <t>Канализация (с ГВС и ванной) (транспортировка, очистка стоков)</t>
  </si>
  <si>
    <t>Канализация (без ванны и душа с КНЗ)(транспортировка, очистка стоков)</t>
  </si>
  <si>
    <t>Канализация по счетчику (транспортировка, очистка стоков)</t>
  </si>
  <si>
    <t>Полная стоимость горячей воды по счетчику(подогрев+транспортировка воды+канализация)</t>
  </si>
  <si>
    <t>Канализация (с электрическим или газовым водонагревателем)  (транспортировка, очистка стоков)</t>
  </si>
  <si>
    <t>Канализация (с ГВС и душем без ванны) (транспортировка, очистка стоков)</t>
  </si>
  <si>
    <t>Канализация (без ГВС с ванной) (транспортировка, очистка стоков)</t>
  </si>
  <si>
    <t>Канализация (без ванны с ГВС и душем в общежитиях)   (транспортировка, очистка стоков)</t>
  </si>
  <si>
    <t xml:space="preserve">Февраль </t>
  </si>
  <si>
    <t>д. Полетаево-1,п. Витаминный. П. Высокое, ст. Биргильда</t>
  </si>
  <si>
    <t>Холодная вода (с ГВС и ванной)</t>
  </si>
  <si>
    <t xml:space="preserve">Холодная вода (с ГВС и душем без ванны) </t>
  </si>
  <si>
    <t>Холодная вода (с электрическим или газовым водонагревателем)</t>
  </si>
  <si>
    <t xml:space="preserve">Холодная вода (без ГВС с ванной) </t>
  </si>
  <si>
    <t>Холодная вода (без ванны с ГВС и душем в общежитиях)(тр</t>
  </si>
  <si>
    <t>Холодная вода (без ванны и душа с КНЗ)</t>
  </si>
  <si>
    <t>Нор матив</t>
  </si>
  <si>
    <t>Баня 0,7 м3(180л*4р в месяц)</t>
  </si>
  <si>
    <t>Лошадь, корова</t>
  </si>
  <si>
    <t>Свинья</t>
  </si>
  <si>
    <t>Коза, овца</t>
  </si>
  <si>
    <t>1мЗ на 1 человека</t>
  </si>
  <si>
    <t>1мЗ  на 1 голову</t>
  </si>
  <si>
    <t>населению Полетаевского сельского поселения Сосновского муниципального района</t>
  </si>
  <si>
    <t>Июнь</t>
  </si>
  <si>
    <t>Июль</t>
  </si>
  <si>
    <t>Август</t>
  </si>
  <si>
    <t>Сентябрь</t>
  </si>
  <si>
    <t xml:space="preserve">В соответствии с Постановлением Государственного комитета"Единый тарифный  </t>
  </si>
  <si>
    <t>населению п.Бутаки, п. Чипыши, д Полетаево-2, п. Верхние Милюки,</t>
  </si>
  <si>
    <t>п. Полетаево 09 января  2014г.</t>
  </si>
  <si>
    <t xml:space="preserve">орган Челябинской области "  №59/91от 20 декабря 2013г., </t>
  </si>
  <si>
    <t>тарифы на жилищно-коммунальные услуги, предоставляемые коммерческой организацией ООО "Экомастер"</t>
  </si>
  <si>
    <t xml:space="preserve">области "  №59/90 от 20 декабря 2013г., №59/91 от 20 декабря 2013г.;  №54/35 от 11 декабря 2013г., </t>
  </si>
  <si>
    <t>Приказ №3-т</t>
  </si>
  <si>
    <t>1. Утвердить и ввести в действие с "01" июля 2014 года по "31" декабря 2014года следующие</t>
  </si>
  <si>
    <t>Приказ №4-т</t>
  </si>
  <si>
    <t>1. Утвердить и ввести в действие с "01" июля 2014 года по 31 декабря 2014года следующие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</si>
</sst>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8">
    <font>
      <sz val="10"/>
      <name val="Arial"/>
      <family val="0"/>
    </font>
    <font>
      <u val="single"/>
      <sz val="10"/>
      <name val="Arial"/>
      <family val="0"/>
    </font>
    <font>
      <sz val="14"/>
      <name val="Times New Roman"/>
      <family val="0"/>
    </font>
    <font>
      <sz val="14"/>
      <name val="Arial"/>
      <family val="0"/>
    </font>
    <font>
      <b/>
      <sz val="16"/>
      <name val="Times New Roman"/>
      <family val="0"/>
    </font>
    <font>
      <b/>
      <sz val="14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sz val="10"/>
      <name val="Times New Roman"/>
      <family val="1"/>
    </font>
    <font>
      <b/>
      <sz val="24"/>
      <name val="Times New Roman"/>
      <family val="0"/>
    </font>
    <font>
      <sz val="24"/>
      <name val="Arial"/>
      <family val="0"/>
    </font>
    <font>
      <b/>
      <sz val="22"/>
      <name val="Times New Roman"/>
      <family val="0"/>
    </font>
    <font>
      <sz val="8"/>
      <name val="Arial"/>
      <family val="0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1" xfId="0" applyNumberFormat="1" applyFont="1" applyFill="1" applyBorder="1" applyAlignment="1" applyProtection="1">
      <alignment horizontal="justify" vertical="top"/>
      <protection/>
    </xf>
    <xf numFmtId="0" fontId="6" fillId="0" borderId="11" xfId="0" applyNumberFormat="1" applyFont="1" applyFill="1" applyBorder="1" applyAlignment="1" applyProtection="1">
      <alignment horizontal="left" vertical="top"/>
      <protection/>
    </xf>
    <xf numFmtId="0" fontId="6" fillId="0" borderId="10" xfId="0" applyNumberFormat="1" applyFont="1" applyFill="1" applyBorder="1" applyAlignment="1" applyProtection="1">
      <alignment horizontal="justify"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0" xfId="0" applyNumberFormat="1" applyFont="1" applyFill="1" applyBorder="1" applyAlignment="1" applyProtection="1">
      <alignment horizontal="left" vertical="top" indent="1"/>
      <protection/>
    </xf>
    <xf numFmtId="0" fontId="7" fillId="0" borderId="12" xfId="0" applyNumberFormat="1" applyFont="1" applyFill="1" applyBorder="1" applyAlignment="1" applyProtection="1">
      <alignment horizontal="left" vertical="top" indent="1"/>
      <protection/>
    </xf>
    <xf numFmtId="0" fontId="7" fillId="0" borderId="12" xfId="0" applyNumberFormat="1" applyFont="1" applyFill="1" applyBorder="1" applyAlignment="1" applyProtection="1">
      <alignment horizontal="left" vertical="top"/>
      <protection/>
    </xf>
    <xf numFmtId="0" fontId="7" fillId="0" borderId="13" xfId="0" applyNumberFormat="1" applyFont="1" applyFill="1" applyBorder="1" applyAlignment="1" applyProtection="1">
      <alignment horizontal="left" vertical="top" indent="1"/>
      <protection/>
    </xf>
    <xf numFmtId="0" fontId="7" fillId="0" borderId="13" xfId="0" applyNumberFormat="1" applyFont="1" applyFill="1" applyBorder="1" applyAlignment="1" applyProtection="1">
      <alignment horizontal="left" vertical="top"/>
      <protection/>
    </xf>
    <xf numFmtId="0" fontId="7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right" vertical="top"/>
      <protection/>
    </xf>
    <xf numFmtId="164" fontId="6" fillId="0" borderId="10" xfId="0" applyNumberFormat="1" applyFont="1" applyFill="1" applyBorder="1" applyAlignment="1" applyProtection="1">
      <alignment horizontal="left" vertical="top" indent="1"/>
      <protection/>
    </xf>
    <xf numFmtId="2" fontId="6" fillId="0" borderId="10" xfId="0" applyNumberFormat="1" applyFont="1" applyFill="1" applyBorder="1" applyAlignment="1" applyProtection="1">
      <alignment horizontal="right" vertical="top"/>
      <protection/>
    </xf>
    <xf numFmtId="2" fontId="6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6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6" fillId="0" borderId="10" xfId="0" applyNumberFormat="1" applyFont="1" applyFill="1" applyBorder="1" applyAlignment="1" applyProtection="1">
      <alignment horizontal="justify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indent="1"/>
      <protection/>
    </xf>
    <xf numFmtId="0" fontId="6" fillId="0" borderId="10" xfId="0" applyNumberFormat="1" applyFont="1" applyFill="1" applyBorder="1" applyAlignment="1" applyProtection="1">
      <alignment horizontal="left" vertical="top" indent="2"/>
      <protection/>
    </xf>
    <xf numFmtId="2" fontId="6" fillId="0" borderId="10" xfId="0" applyNumberFormat="1" applyFont="1" applyFill="1" applyBorder="1" applyAlignment="1" applyProtection="1">
      <alignment horizontal="left" vertical="top" indent="3"/>
      <protection/>
    </xf>
    <xf numFmtId="0" fontId="6" fillId="0" borderId="10" xfId="0" applyNumberFormat="1" applyFont="1" applyFill="1" applyBorder="1" applyAlignment="1" applyProtection="1">
      <alignment horizontal="justify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2" fontId="6" fillId="0" borderId="0" xfId="0" applyNumberFormat="1" applyFont="1" applyFill="1" applyBorder="1" applyAlignment="1" applyProtection="1">
      <alignment vertical="top"/>
      <protection/>
    </xf>
    <xf numFmtId="2" fontId="8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top" wrapText="1"/>
      <protection/>
    </xf>
    <xf numFmtId="2" fontId="6" fillId="0" borderId="10" xfId="0" applyNumberFormat="1" applyFont="1" applyFill="1" applyBorder="1" applyAlignment="1" applyProtection="1">
      <alignment horizontal="center" vertical="top"/>
      <protection/>
    </xf>
    <xf numFmtId="2" fontId="6" fillId="0" borderId="10" xfId="0" applyNumberFormat="1" applyFont="1" applyFill="1" applyBorder="1" applyAlignment="1" applyProtection="1">
      <alignment horizontal="left" vertical="top" indent="1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right" vertical="top"/>
      <protection/>
    </xf>
    <xf numFmtId="1" fontId="13" fillId="0" borderId="1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 quotePrefix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9">
      <selection activeCell="F36" sqref="F36"/>
    </sheetView>
  </sheetViews>
  <sheetFormatPr defaultColWidth="9.140625" defaultRowHeight="12.75"/>
  <cols>
    <col min="1" max="1" width="3.8515625" style="0" customWidth="1"/>
    <col min="2" max="2" width="46.57421875" style="28" customWidth="1"/>
    <col min="3" max="3" width="17.00390625" style="0" customWidth="1"/>
    <col min="4" max="4" width="8.421875" style="0" customWidth="1"/>
    <col min="5" max="5" width="7.00390625" style="0" customWidth="1"/>
    <col min="6" max="6" width="13.421875" style="0" customWidth="1"/>
    <col min="7" max="7" width="12.7109375" style="0" customWidth="1"/>
  </cols>
  <sheetData>
    <row r="1" spans="1:7" s="42" customFormat="1" ht="30">
      <c r="A1" s="58" t="s">
        <v>0</v>
      </c>
      <c r="B1" s="58"/>
      <c r="C1" s="58"/>
      <c r="D1" s="58"/>
      <c r="E1" s="58"/>
      <c r="F1" s="58"/>
      <c r="G1" s="58"/>
    </row>
    <row r="2" spans="1:7" s="42" customFormat="1" ht="30">
      <c r="A2" s="59" t="s">
        <v>1</v>
      </c>
      <c r="B2" s="59"/>
      <c r="C2" s="59"/>
      <c r="D2" s="59"/>
      <c r="E2" s="59"/>
      <c r="F2" s="59"/>
      <c r="G2" s="59"/>
    </row>
    <row r="3" spans="1:7" ht="10.5" customHeight="1">
      <c r="A3" s="60" t="s">
        <v>58</v>
      </c>
      <c r="B3" s="61"/>
      <c r="C3" s="61"/>
      <c r="D3" s="61"/>
      <c r="E3" s="61"/>
      <c r="F3" s="61"/>
      <c r="G3" s="61"/>
    </row>
    <row r="4" spans="1:7" ht="15.75">
      <c r="A4" s="56" t="s">
        <v>2</v>
      </c>
      <c r="B4" s="56"/>
      <c r="C4" s="56"/>
      <c r="D4" s="56"/>
      <c r="E4" s="56"/>
      <c r="F4" s="56"/>
      <c r="G4" s="56"/>
    </row>
    <row r="5" spans="1:7" ht="15.75">
      <c r="A5" s="56" t="s">
        <v>3</v>
      </c>
      <c r="B5" s="56"/>
      <c r="C5" s="56"/>
      <c r="D5" s="56"/>
      <c r="E5" s="56"/>
      <c r="F5" s="56"/>
      <c r="G5" s="56"/>
    </row>
    <row r="6" spans="1:7" ht="15.75">
      <c r="A6" s="43"/>
      <c r="B6" s="43"/>
      <c r="C6" s="43"/>
      <c r="D6" s="43"/>
      <c r="E6" s="43"/>
      <c r="F6" s="43"/>
      <c r="G6" s="43"/>
    </row>
    <row r="7" spans="1:7" ht="18.75">
      <c r="A7" s="55" t="s">
        <v>99</v>
      </c>
      <c r="B7" s="55"/>
      <c r="C7" s="55"/>
      <c r="D7" s="55"/>
      <c r="E7" s="55"/>
      <c r="F7" s="55"/>
      <c r="G7" s="55"/>
    </row>
    <row r="8" spans="1:7" ht="18.75">
      <c r="A8" s="17"/>
      <c r="B8" s="17"/>
      <c r="C8" s="17"/>
      <c r="D8" s="17"/>
      <c r="E8" s="17"/>
      <c r="F8" s="17"/>
      <c r="G8" s="17"/>
    </row>
    <row r="9" spans="1:7" ht="20.25">
      <c r="A9" s="57" t="s">
        <v>103</v>
      </c>
      <c r="B9" s="57"/>
      <c r="C9" s="57"/>
      <c r="D9" s="57"/>
      <c r="E9" s="57"/>
      <c r="F9" s="57"/>
      <c r="G9" s="57"/>
    </row>
    <row r="11" spans="1:7" ht="21" customHeight="1">
      <c r="A11" s="54" t="s">
        <v>59</v>
      </c>
      <c r="B11" s="54"/>
      <c r="C11" s="54"/>
      <c r="D11" s="54"/>
      <c r="E11" s="54"/>
      <c r="F11" s="54"/>
      <c r="G11" s="54"/>
    </row>
    <row r="12" spans="1:7" ht="18" customHeight="1">
      <c r="A12" s="54" t="s">
        <v>60</v>
      </c>
      <c r="B12" s="54"/>
      <c r="C12" s="54"/>
      <c r="D12" s="54"/>
      <c r="E12" s="54"/>
      <c r="F12" s="54"/>
      <c r="G12" s="54"/>
    </row>
    <row r="13" spans="1:7" ht="15.75">
      <c r="A13" s="53"/>
      <c r="B13" s="53"/>
      <c r="C13" s="53"/>
      <c r="D13" s="53"/>
      <c r="E13" s="53"/>
      <c r="F13" s="53"/>
      <c r="G13" s="53"/>
    </row>
    <row r="14" spans="1:7" ht="15.75">
      <c r="A14" s="53" t="s">
        <v>97</v>
      </c>
      <c r="B14" s="53"/>
      <c r="C14" s="53"/>
      <c r="D14" s="53"/>
      <c r="E14" s="53"/>
      <c r="F14" s="53"/>
      <c r="G14" s="53"/>
    </row>
    <row r="15" spans="1:7" ht="15.75">
      <c r="A15" s="53" t="s">
        <v>100</v>
      </c>
      <c r="B15" s="53"/>
      <c r="C15" s="53"/>
      <c r="D15" s="53"/>
      <c r="E15" s="53"/>
      <c r="F15" s="53"/>
      <c r="G15" s="53"/>
    </row>
    <row r="16" spans="1:7" ht="15.75">
      <c r="A16" s="53"/>
      <c r="B16" s="53"/>
      <c r="C16" s="53"/>
      <c r="D16" s="53"/>
      <c r="E16" s="53"/>
      <c r="F16" s="53"/>
      <c r="G16" s="53"/>
    </row>
    <row r="17" spans="1:7" ht="18.75">
      <c r="A17" s="52" t="s">
        <v>4</v>
      </c>
      <c r="B17" s="52"/>
      <c r="C17" s="52"/>
      <c r="D17" s="52"/>
      <c r="E17" s="52"/>
      <c r="F17" s="52"/>
      <c r="G17" s="52"/>
    </row>
    <row r="19" spans="1:7" ht="15.75">
      <c r="A19" s="2" t="s">
        <v>104</v>
      </c>
      <c r="B19" s="24"/>
      <c r="C19" s="3"/>
      <c r="D19" s="3"/>
      <c r="E19" s="3"/>
      <c r="F19" s="3"/>
      <c r="G19" s="3"/>
    </row>
    <row r="20" spans="1:7" ht="15.75">
      <c r="A20" s="2" t="s">
        <v>101</v>
      </c>
      <c r="B20" s="24"/>
      <c r="C20" s="3"/>
      <c r="D20" s="3"/>
      <c r="E20" s="3"/>
      <c r="F20" s="3"/>
      <c r="G20" s="3"/>
    </row>
    <row r="21" spans="1:7" ht="15.75">
      <c r="A21" s="2" t="s">
        <v>98</v>
      </c>
      <c r="B21" s="24"/>
      <c r="C21" s="3"/>
      <c r="D21" s="3"/>
      <c r="E21" s="3"/>
      <c r="F21" s="3"/>
      <c r="G21" s="3"/>
    </row>
    <row r="22" spans="1:7" ht="15.75">
      <c r="A22" s="2" t="s">
        <v>78</v>
      </c>
      <c r="B22" s="24"/>
      <c r="C22" s="3"/>
      <c r="D22" s="3"/>
      <c r="E22" s="3"/>
      <c r="F22" s="3"/>
      <c r="G22" s="3"/>
    </row>
    <row r="23" spans="1:7" s="3" customFormat="1" ht="95.25" customHeight="1">
      <c r="A23" s="4" t="s">
        <v>6</v>
      </c>
      <c r="B23" s="6" t="s">
        <v>13</v>
      </c>
      <c r="C23" s="6" t="s">
        <v>18</v>
      </c>
      <c r="D23" s="4" t="s">
        <v>23</v>
      </c>
      <c r="E23" s="6" t="s">
        <v>85</v>
      </c>
      <c r="F23" s="18" t="s">
        <v>33</v>
      </c>
      <c r="G23" s="6" t="s">
        <v>34</v>
      </c>
    </row>
    <row r="24" spans="1:7" s="3" customFormat="1" ht="33.75" customHeight="1">
      <c r="A24" s="49">
        <v>1</v>
      </c>
      <c r="B24" s="46" t="s">
        <v>79</v>
      </c>
      <c r="C24" s="30" t="s">
        <v>22</v>
      </c>
      <c r="D24" s="45" t="s">
        <v>31</v>
      </c>
      <c r="E24" s="47">
        <v>7.5</v>
      </c>
      <c r="F24" s="47">
        <v>24.64</v>
      </c>
      <c r="G24" s="47">
        <f>E24*F24</f>
        <v>184.8</v>
      </c>
    </row>
    <row r="25" spans="1:7" s="3" customFormat="1" ht="31.5" customHeight="1">
      <c r="A25" s="49">
        <v>2</v>
      </c>
      <c r="B25" s="30" t="s">
        <v>80</v>
      </c>
      <c r="C25" s="29" t="s">
        <v>22</v>
      </c>
      <c r="D25" s="44" t="s">
        <v>31</v>
      </c>
      <c r="E25" s="47">
        <v>5.85</v>
      </c>
      <c r="F25" s="47">
        <v>24.64</v>
      </c>
      <c r="G25" s="47">
        <f aca="true" t="shared" si="0" ref="G25:G35">E25*F25</f>
        <v>144.144</v>
      </c>
    </row>
    <row r="26" spans="1:7" s="3" customFormat="1" ht="32.25" customHeight="1">
      <c r="A26" s="49">
        <v>3</v>
      </c>
      <c r="B26" s="30" t="s">
        <v>81</v>
      </c>
      <c r="C26" s="29" t="s">
        <v>42</v>
      </c>
      <c r="D26" s="44" t="s">
        <v>31</v>
      </c>
      <c r="E26" s="47">
        <v>6.3</v>
      </c>
      <c r="F26" s="47">
        <v>24.64</v>
      </c>
      <c r="G26" s="47">
        <f t="shared" si="0"/>
        <v>155.232</v>
      </c>
    </row>
    <row r="27" spans="1:7" s="3" customFormat="1" ht="29.25" customHeight="1">
      <c r="A27" s="49">
        <v>4</v>
      </c>
      <c r="B27" s="30" t="s">
        <v>82</v>
      </c>
      <c r="C27" s="29" t="s">
        <v>42</v>
      </c>
      <c r="D27" s="44" t="s">
        <v>31</v>
      </c>
      <c r="E27" s="47">
        <v>4.5</v>
      </c>
      <c r="F27" s="47">
        <v>24.64</v>
      </c>
      <c r="G27" s="47">
        <f t="shared" si="0"/>
        <v>110.88</v>
      </c>
    </row>
    <row r="28" spans="1:7" s="3" customFormat="1" ht="32.25" customHeight="1">
      <c r="A28" s="49">
        <v>5</v>
      </c>
      <c r="B28" s="30" t="s">
        <v>83</v>
      </c>
      <c r="C28" s="29" t="s">
        <v>42</v>
      </c>
      <c r="D28" s="44" t="s">
        <v>31</v>
      </c>
      <c r="E28" s="47">
        <v>3.3</v>
      </c>
      <c r="F28" s="47">
        <v>24.64</v>
      </c>
      <c r="G28" s="47">
        <f t="shared" si="0"/>
        <v>81.312</v>
      </c>
    </row>
    <row r="29" spans="1:7" s="3" customFormat="1" ht="30" customHeight="1">
      <c r="A29" s="49">
        <v>6</v>
      </c>
      <c r="B29" s="30" t="s">
        <v>84</v>
      </c>
      <c r="C29" s="29" t="s">
        <v>42</v>
      </c>
      <c r="D29" s="44" t="s">
        <v>31</v>
      </c>
      <c r="E29" s="47">
        <v>2.85</v>
      </c>
      <c r="F29" s="47">
        <v>24.64</v>
      </c>
      <c r="G29" s="47">
        <f t="shared" si="0"/>
        <v>70.224</v>
      </c>
    </row>
    <row r="30" spans="1:7" s="3" customFormat="1" ht="30" customHeight="1">
      <c r="A30" s="49">
        <v>7</v>
      </c>
      <c r="B30" s="30" t="s">
        <v>51</v>
      </c>
      <c r="C30" s="29" t="s">
        <v>42</v>
      </c>
      <c r="D30" s="44" t="s">
        <v>31</v>
      </c>
      <c r="E30" s="47">
        <v>1.2</v>
      </c>
      <c r="F30" s="47">
        <v>24.64</v>
      </c>
      <c r="G30" s="47">
        <f t="shared" si="0"/>
        <v>29.567999999999998</v>
      </c>
    </row>
    <row r="31" spans="1:7" s="3" customFormat="1" ht="15.75">
      <c r="A31" s="49">
        <v>8</v>
      </c>
      <c r="B31" s="30" t="s">
        <v>49</v>
      </c>
      <c r="C31" s="36" t="s">
        <v>21</v>
      </c>
      <c r="D31" s="44" t="s">
        <v>31</v>
      </c>
      <c r="E31" s="47">
        <v>1</v>
      </c>
      <c r="F31" s="47">
        <v>24.64</v>
      </c>
      <c r="G31" s="47">
        <f t="shared" si="0"/>
        <v>24.64</v>
      </c>
    </row>
    <row r="32" spans="1:7" s="3" customFormat="1" ht="30" customHeight="1">
      <c r="A32" s="51">
        <v>9</v>
      </c>
      <c r="B32" s="30" t="s">
        <v>86</v>
      </c>
      <c r="C32" s="36" t="s">
        <v>90</v>
      </c>
      <c r="D32" s="44" t="s">
        <v>31</v>
      </c>
      <c r="E32" s="48">
        <v>0.7</v>
      </c>
      <c r="F32" s="47">
        <v>24.64</v>
      </c>
      <c r="G32" s="47">
        <f t="shared" si="0"/>
        <v>17.247999999999998</v>
      </c>
    </row>
    <row r="33" spans="1:7" s="3" customFormat="1" ht="35.25" customHeight="1">
      <c r="A33" s="50">
        <v>10</v>
      </c>
      <c r="B33" s="30" t="s">
        <v>87</v>
      </c>
      <c r="C33" s="36" t="s">
        <v>91</v>
      </c>
      <c r="D33" s="44" t="s">
        <v>31</v>
      </c>
      <c r="E33" s="48">
        <v>1.8</v>
      </c>
      <c r="F33" s="47">
        <v>24.64</v>
      </c>
      <c r="G33" s="47">
        <f t="shared" si="0"/>
        <v>44.352000000000004</v>
      </c>
    </row>
    <row r="34" spans="1:7" s="3" customFormat="1" ht="32.25" customHeight="1">
      <c r="A34" s="50">
        <v>11</v>
      </c>
      <c r="B34" s="30" t="s">
        <v>88</v>
      </c>
      <c r="C34" s="36" t="s">
        <v>91</v>
      </c>
      <c r="D34" s="44" t="s">
        <v>31</v>
      </c>
      <c r="E34" s="48">
        <v>0.75</v>
      </c>
      <c r="F34" s="47">
        <v>24.64</v>
      </c>
      <c r="G34" s="47">
        <f t="shared" si="0"/>
        <v>18.48</v>
      </c>
    </row>
    <row r="35" spans="1:7" s="3" customFormat="1" ht="34.5" customHeight="1">
      <c r="A35" s="50">
        <v>12</v>
      </c>
      <c r="B35" s="30" t="s">
        <v>89</v>
      </c>
      <c r="C35" s="36" t="s">
        <v>91</v>
      </c>
      <c r="D35" s="44" t="s">
        <v>31</v>
      </c>
      <c r="E35" s="48">
        <v>0.3</v>
      </c>
      <c r="F35" s="47">
        <v>24.64</v>
      </c>
      <c r="G35" s="47">
        <f t="shared" si="0"/>
        <v>7.3919999999999995</v>
      </c>
    </row>
    <row r="36" s="3" customFormat="1" ht="15">
      <c r="B36" s="24"/>
    </row>
    <row r="37" spans="1:8" s="3" customFormat="1" ht="15.75">
      <c r="A37" s="37" t="s">
        <v>39</v>
      </c>
      <c r="B37" s="40"/>
      <c r="C37" s="37"/>
      <c r="D37" s="37"/>
      <c r="E37" s="37"/>
      <c r="F37" s="37"/>
      <c r="G37" s="37"/>
      <c r="H37" s="38"/>
    </row>
    <row r="38" spans="1:8" s="3" customFormat="1" ht="15.75">
      <c r="A38" s="37"/>
      <c r="B38" s="40"/>
      <c r="C38" s="37"/>
      <c r="D38" s="37"/>
      <c r="E38" s="37"/>
      <c r="F38" s="37"/>
      <c r="G38" s="37"/>
      <c r="H38" s="38"/>
    </row>
    <row r="39" spans="1:8" s="3" customFormat="1" ht="15.75">
      <c r="A39" s="37" t="s">
        <v>38</v>
      </c>
      <c r="B39" s="40"/>
      <c r="C39" s="37"/>
      <c r="D39" s="37"/>
      <c r="E39" s="37"/>
      <c r="F39" s="37" t="s">
        <v>35</v>
      </c>
      <c r="H39" s="38"/>
    </row>
    <row r="40" spans="1:8" s="3" customFormat="1" ht="15.75">
      <c r="A40" s="37"/>
      <c r="B40" s="40"/>
      <c r="C40" s="37"/>
      <c r="D40" s="37"/>
      <c r="E40" s="37"/>
      <c r="F40" s="37"/>
      <c r="G40" s="37"/>
      <c r="H40" s="38"/>
    </row>
    <row r="41" spans="1:8" s="3" customFormat="1" ht="15.75">
      <c r="A41" s="37" t="s">
        <v>37</v>
      </c>
      <c r="B41" s="40"/>
      <c r="C41" s="37"/>
      <c r="D41" s="37"/>
      <c r="E41" s="37"/>
      <c r="F41" s="37"/>
      <c r="G41" s="37"/>
      <c r="H41" s="38"/>
    </row>
    <row r="42" spans="1:8" s="3" customFormat="1" ht="15.75">
      <c r="A42" s="37" t="s">
        <v>36</v>
      </c>
      <c r="B42" s="40"/>
      <c r="C42" s="37"/>
      <c r="D42" s="37"/>
      <c r="E42" s="37"/>
      <c r="F42" s="37"/>
      <c r="G42" s="37"/>
      <c r="H42" s="38"/>
    </row>
    <row r="43" s="3" customFormat="1" ht="15">
      <c r="B43" s="24"/>
    </row>
    <row r="44" s="3" customFormat="1" ht="15">
      <c r="B44" s="24"/>
    </row>
    <row r="45" s="3" customFormat="1" ht="15">
      <c r="B45" s="24"/>
    </row>
    <row r="46" s="3" customFormat="1" ht="15">
      <c r="B46" s="24"/>
    </row>
    <row r="47" s="3" customFormat="1" ht="15">
      <c r="B47" s="24"/>
    </row>
    <row r="48" s="3" customFormat="1" ht="15">
      <c r="B48" s="24"/>
    </row>
    <row r="49" s="3" customFormat="1" ht="15">
      <c r="B49" s="24"/>
    </row>
    <row r="50" s="3" customFormat="1" ht="15">
      <c r="B50" s="24"/>
    </row>
    <row r="51" s="3" customFormat="1" ht="15">
      <c r="B51" s="24"/>
    </row>
    <row r="52" s="3" customFormat="1" ht="15">
      <c r="B52" s="24"/>
    </row>
    <row r="53" s="3" customFormat="1" ht="15">
      <c r="B53" s="24"/>
    </row>
    <row r="54" s="3" customFormat="1" ht="15">
      <c r="B54" s="24"/>
    </row>
    <row r="55" s="3" customFormat="1" ht="15">
      <c r="B55" s="24"/>
    </row>
  </sheetData>
  <sheetProtection/>
  <mergeCells count="14">
    <mergeCell ref="A5:G5"/>
    <mergeCell ref="A9:G9"/>
    <mergeCell ref="A11:G11"/>
    <mergeCell ref="A1:G1"/>
    <mergeCell ref="A2:G2"/>
    <mergeCell ref="A3:G3"/>
    <mergeCell ref="A4:G4"/>
    <mergeCell ref="A17:G17"/>
    <mergeCell ref="A14:G14"/>
    <mergeCell ref="A15:G15"/>
    <mergeCell ref="A16:G16"/>
    <mergeCell ref="A12:G12"/>
    <mergeCell ref="A7:G7"/>
    <mergeCell ref="A13:G13"/>
  </mergeCells>
  <printOptions/>
  <pageMargins left="0.6" right="0.3937007874015748" top="0.3937007874015748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9">
      <selection activeCell="F49" sqref="F49"/>
    </sheetView>
  </sheetViews>
  <sheetFormatPr defaultColWidth="9.140625" defaultRowHeight="12.75"/>
  <cols>
    <col min="1" max="1" width="3.8515625" style="0" customWidth="1"/>
    <col min="2" max="2" width="30.28125" style="28" customWidth="1"/>
    <col min="3" max="3" width="9.8515625" style="0" customWidth="1"/>
    <col min="4" max="4" width="11.8515625" style="0" customWidth="1"/>
    <col min="5" max="5" width="10.57421875" style="0" customWidth="1"/>
    <col min="6" max="7" width="11.7109375" style="0" customWidth="1"/>
    <col min="8" max="8" width="11.421875" style="0" customWidth="1"/>
  </cols>
  <sheetData>
    <row r="1" spans="1:8" s="42" customFormat="1" ht="30">
      <c r="A1" s="65" t="s">
        <v>0</v>
      </c>
      <c r="B1" s="65"/>
      <c r="C1" s="65"/>
      <c r="D1" s="65"/>
      <c r="E1" s="65"/>
      <c r="F1" s="65"/>
      <c r="G1" s="65"/>
      <c r="H1" s="65"/>
    </row>
    <row r="3" spans="1:8" s="42" customFormat="1" ht="30">
      <c r="A3" s="62" t="s">
        <v>1</v>
      </c>
      <c r="B3" s="62"/>
      <c r="C3" s="62"/>
      <c r="D3" s="62"/>
      <c r="E3" s="62"/>
      <c r="F3" s="62"/>
      <c r="G3" s="62"/>
      <c r="H3" s="62"/>
    </row>
    <row r="4" spans="1:8" ht="10.5" customHeight="1">
      <c r="A4" s="60" t="s">
        <v>58</v>
      </c>
      <c r="B4" s="61"/>
      <c r="C4" s="61"/>
      <c r="D4" s="61"/>
      <c r="E4" s="61"/>
      <c r="F4" s="61"/>
      <c r="G4" s="61"/>
      <c r="H4" s="61"/>
    </row>
    <row r="5" spans="1:8" ht="18.75">
      <c r="A5" s="54" t="s">
        <v>2</v>
      </c>
      <c r="B5" s="54"/>
      <c r="C5" s="54"/>
      <c r="D5" s="54"/>
      <c r="E5" s="54"/>
      <c r="F5" s="54"/>
      <c r="G5" s="54"/>
      <c r="H5" s="54"/>
    </row>
    <row r="6" spans="1:8" ht="18.75">
      <c r="A6" s="54" t="s">
        <v>3</v>
      </c>
      <c r="B6" s="54"/>
      <c r="C6" s="54"/>
      <c r="D6" s="54"/>
      <c r="E6" s="54"/>
      <c r="F6" s="54"/>
      <c r="G6" s="54"/>
      <c r="H6" s="54"/>
    </row>
    <row r="7" spans="1:8" ht="18">
      <c r="A7" s="1"/>
      <c r="B7" s="23"/>
      <c r="C7" s="1"/>
      <c r="D7" s="1"/>
      <c r="E7" s="1"/>
      <c r="F7" s="1"/>
      <c r="G7" s="1"/>
      <c r="H7" s="1"/>
    </row>
    <row r="8" spans="1:8" ht="18.75">
      <c r="A8" s="55" t="s">
        <v>99</v>
      </c>
      <c r="B8" s="55"/>
      <c r="C8" s="55"/>
      <c r="D8" s="55"/>
      <c r="E8" s="55"/>
      <c r="F8" s="55"/>
      <c r="G8" s="55"/>
      <c r="H8" s="55"/>
    </row>
    <row r="10" spans="1:8" ht="20.25">
      <c r="A10" s="57" t="s">
        <v>105</v>
      </c>
      <c r="B10" s="57"/>
      <c r="C10" s="57"/>
      <c r="D10" s="57"/>
      <c r="E10" s="57"/>
      <c r="F10" s="57"/>
      <c r="G10" s="57"/>
      <c r="H10" s="57"/>
    </row>
    <row r="12" spans="1:8" ht="21" customHeight="1">
      <c r="A12" s="54" t="s">
        <v>59</v>
      </c>
      <c r="B12" s="54"/>
      <c r="C12" s="54"/>
      <c r="D12" s="54"/>
      <c r="E12" s="54"/>
      <c r="F12" s="54"/>
      <c r="G12" s="54"/>
      <c r="H12" s="54"/>
    </row>
    <row r="13" spans="1:8" ht="18" customHeight="1">
      <c r="A13" s="54" t="s">
        <v>60</v>
      </c>
      <c r="B13" s="54"/>
      <c r="C13" s="54"/>
      <c r="D13" s="54"/>
      <c r="E13" s="54"/>
      <c r="F13" s="54"/>
      <c r="G13" s="54"/>
      <c r="H13" s="54"/>
    </row>
    <row r="14" spans="1:8" ht="15.75" customHeight="1">
      <c r="A14" s="1"/>
      <c r="B14" s="23"/>
      <c r="C14" s="1"/>
      <c r="D14" s="1"/>
      <c r="E14" s="1"/>
      <c r="F14" s="1"/>
      <c r="G14" s="1"/>
      <c r="H14" s="1"/>
    </row>
    <row r="15" spans="1:8" ht="18.75">
      <c r="A15" s="55"/>
      <c r="B15" s="55"/>
      <c r="C15" s="55"/>
      <c r="D15" s="55"/>
      <c r="E15" s="55"/>
      <c r="F15" s="55"/>
      <c r="G15" s="55"/>
      <c r="H15" s="55"/>
    </row>
    <row r="16" spans="1:8" ht="18">
      <c r="A16" s="1"/>
      <c r="B16" s="23"/>
      <c r="C16" s="1"/>
      <c r="D16" s="1"/>
      <c r="E16" s="1"/>
      <c r="F16" s="1"/>
      <c r="G16" s="1"/>
      <c r="H16" s="1"/>
    </row>
    <row r="17" spans="1:8" ht="15.75">
      <c r="A17" s="53"/>
      <c r="B17" s="53"/>
      <c r="C17" s="53"/>
      <c r="D17" s="53"/>
      <c r="E17" s="53"/>
      <c r="F17" s="53"/>
      <c r="G17" s="53"/>
      <c r="H17" s="53"/>
    </row>
    <row r="18" spans="1:8" ht="15.75">
      <c r="A18" s="53"/>
      <c r="B18" s="53"/>
      <c r="C18" s="53"/>
      <c r="D18" s="53"/>
      <c r="E18" s="53"/>
      <c r="F18" s="53"/>
      <c r="G18" s="53"/>
      <c r="H18" s="53"/>
    </row>
    <row r="19" spans="1:8" ht="15.75">
      <c r="A19" s="53" t="s">
        <v>61</v>
      </c>
      <c r="B19" s="53"/>
      <c r="C19" s="53"/>
      <c r="D19" s="53"/>
      <c r="E19" s="53"/>
      <c r="F19" s="53"/>
      <c r="G19" s="53"/>
      <c r="H19" s="53"/>
    </row>
    <row r="20" spans="1:8" ht="15.75">
      <c r="A20" s="53" t="s">
        <v>102</v>
      </c>
      <c r="B20" s="53"/>
      <c r="C20" s="53"/>
      <c r="D20" s="53"/>
      <c r="E20" s="53"/>
      <c r="F20" s="53"/>
      <c r="G20" s="53"/>
      <c r="H20" s="53"/>
    </row>
    <row r="21" spans="1:8" ht="15.75">
      <c r="A21" s="53"/>
      <c r="B21" s="53"/>
      <c r="C21" s="53"/>
      <c r="D21" s="53"/>
      <c r="E21" s="53"/>
      <c r="F21" s="53"/>
      <c r="G21" s="53"/>
      <c r="H21" s="53"/>
    </row>
    <row r="22" spans="1:8" ht="15.75">
      <c r="A22" s="53"/>
      <c r="B22" s="53"/>
      <c r="C22" s="53"/>
      <c r="D22" s="53"/>
      <c r="E22" s="53"/>
      <c r="F22" s="53"/>
      <c r="G22" s="53"/>
      <c r="H22" s="53"/>
    </row>
    <row r="24" spans="1:8" ht="18.75">
      <c r="A24" s="52" t="s">
        <v>4</v>
      </c>
      <c r="B24" s="52"/>
      <c r="C24" s="52"/>
      <c r="D24" s="52"/>
      <c r="E24" s="52"/>
      <c r="F24" s="52"/>
      <c r="G24" s="52"/>
      <c r="H24" s="52"/>
    </row>
    <row r="26" spans="1:8" ht="15.75">
      <c r="A26" s="2" t="s">
        <v>106</v>
      </c>
      <c r="B26" s="24"/>
      <c r="C26" s="3"/>
      <c r="D26" s="3"/>
      <c r="E26" s="3"/>
      <c r="F26" s="3"/>
      <c r="G26" s="3"/>
      <c r="H26" s="3"/>
    </row>
    <row r="27" spans="1:8" ht="15.75">
      <c r="A27" s="2" t="s">
        <v>5</v>
      </c>
      <c r="B27" s="24"/>
      <c r="C27" s="3"/>
      <c r="D27" s="3"/>
      <c r="E27" s="3"/>
      <c r="F27" s="3"/>
      <c r="G27" s="3"/>
      <c r="H27" s="3"/>
    </row>
    <row r="28" spans="1:8" ht="15.75">
      <c r="A28" s="2" t="s">
        <v>92</v>
      </c>
      <c r="B28" s="24"/>
      <c r="C28" s="3"/>
      <c r="D28" s="3"/>
      <c r="E28" s="3"/>
      <c r="F28" s="3"/>
      <c r="G28" s="3"/>
      <c r="H28" s="3"/>
    </row>
    <row r="29" spans="1:8" ht="15.75">
      <c r="A29" s="2"/>
      <c r="B29" s="24"/>
      <c r="C29" s="3"/>
      <c r="D29" s="3"/>
      <c r="E29" s="3"/>
      <c r="F29" s="3"/>
      <c r="G29" s="3"/>
      <c r="H29" s="3"/>
    </row>
    <row r="31" spans="1:8" ht="53.25" customHeight="1">
      <c r="A31" s="4" t="s">
        <v>6</v>
      </c>
      <c r="B31" s="6" t="s">
        <v>13</v>
      </c>
      <c r="C31" s="6" t="s">
        <v>18</v>
      </c>
      <c r="D31" s="4" t="s">
        <v>23</v>
      </c>
      <c r="E31" s="5" t="s">
        <v>32</v>
      </c>
      <c r="F31" s="63" t="s">
        <v>33</v>
      </c>
      <c r="G31" s="64"/>
      <c r="H31" s="6" t="s">
        <v>34</v>
      </c>
    </row>
    <row r="32" spans="1:8" ht="15" customHeight="1">
      <c r="A32" s="7" t="s">
        <v>7</v>
      </c>
      <c r="B32" s="25" t="s">
        <v>14</v>
      </c>
      <c r="C32" s="8" t="s">
        <v>19</v>
      </c>
      <c r="D32" s="9" t="s">
        <v>24</v>
      </c>
      <c r="E32" s="20">
        <v>0.0434</v>
      </c>
      <c r="F32" s="19"/>
      <c r="G32" s="19"/>
      <c r="H32" s="21"/>
    </row>
    <row r="33" spans="1:8" ht="15" customHeight="1">
      <c r="A33" s="12"/>
      <c r="B33" s="26"/>
      <c r="C33" s="13"/>
      <c r="D33" s="9" t="s">
        <v>77</v>
      </c>
      <c r="E33" s="20">
        <v>0.0434</v>
      </c>
      <c r="F33" s="19"/>
      <c r="G33" s="19"/>
      <c r="H33" s="21"/>
    </row>
    <row r="34" spans="1:8" ht="15" customHeight="1">
      <c r="A34" s="12"/>
      <c r="B34" s="26"/>
      <c r="C34" s="13"/>
      <c r="D34" s="9" t="s">
        <v>25</v>
      </c>
      <c r="E34" s="20">
        <v>0.0434</v>
      </c>
      <c r="F34" s="19"/>
      <c r="G34" s="19"/>
      <c r="H34" s="21"/>
    </row>
    <row r="35" spans="1:8" ht="15" customHeight="1">
      <c r="A35" s="12"/>
      <c r="B35" s="26"/>
      <c r="C35" s="13"/>
      <c r="D35" s="9" t="s">
        <v>26</v>
      </c>
      <c r="E35" s="20">
        <v>0.0434</v>
      </c>
      <c r="F35" s="19"/>
      <c r="G35" s="19"/>
      <c r="H35" s="21"/>
    </row>
    <row r="36" spans="1:8" ht="15" customHeight="1">
      <c r="A36" s="12"/>
      <c r="B36" s="26"/>
      <c r="C36" s="13"/>
      <c r="D36" s="9" t="s">
        <v>27</v>
      </c>
      <c r="E36" s="20">
        <v>0.003</v>
      </c>
      <c r="F36" s="19"/>
      <c r="G36" s="19"/>
      <c r="H36" s="21"/>
    </row>
    <row r="37" spans="1:8" ht="15" customHeight="1">
      <c r="A37" s="12"/>
      <c r="B37" s="26"/>
      <c r="C37" s="13"/>
      <c r="D37" s="9" t="s">
        <v>93</v>
      </c>
      <c r="E37" s="20">
        <v>0</v>
      </c>
      <c r="F37" s="19"/>
      <c r="G37" s="19"/>
      <c r="H37" s="21"/>
    </row>
    <row r="38" spans="1:8" ht="15" customHeight="1">
      <c r="A38" s="12"/>
      <c r="B38" s="26"/>
      <c r="C38" s="13"/>
      <c r="D38" s="9" t="s">
        <v>94</v>
      </c>
      <c r="E38" s="20">
        <v>0</v>
      </c>
      <c r="F38" s="19">
        <v>1454.38</v>
      </c>
      <c r="G38" s="19"/>
      <c r="H38" s="21">
        <f>E38*F38</f>
        <v>0</v>
      </c>
    </row>
    <row r="39" spans="1:8" ht="15" customHeight="1">
      <c r="A39" s="12"/>
      <c r="B39" s="26"/>
      <c r="C39" s="13"/>
      <c r="D39" s="9" t="s">
        <v>95</v>
      </c>
      <c r="E39" s="20">
        <v>0</v>
      </c>
      <c r="F39" s="19">
        <v>1454.38</v>
      </c>
      <c r="G39" s="19"/>
      <c r="H39" s="21">
        <f>E39*F39</f>
        <v>0</v>
      </c>
    </row>
    <row r="40" spans="1:8" ht="15" customHeight="1">
      <c r="A40" s="12"/>
      <c r="B40" s="26"/>
      <c r="C40" s="13"/>
      <c r="D40" s="9" t="s">
        <v>96</v>
      </c>
      <c r="E40" s="20">
        <v>0</v>
      </c>
      <c r="F40" s="19">
        <v>1454.38</v>
      </c>
      <c r="G40" s="19"/>
      <c r="H40" s="21">
        <f>E40*F40</f>
        <v>0</v>
      </c>
    </row>
    <row r="41" spans="1:8" ht="15" customHeight="1">
      <c r="A41" s="12"/>
      <c r="B41" s="26"/>
      <c r="C41" s="13"/>
      <c r="D41" s="9" t="s">
        <v>28</v>
      </c>
      <c r="E41" s="20">
        <v>0.0434</v>
      </c>
      <c r="F41" s="19">
        <v>1454.38</v>
      </c>
      <c r="G41" s="19"/>
      <c r="H41" s="21">
        <f>E41*F41</f>
        <v>63.12009200000001</v>
      </c>
    </row>
    <row r="42" spans="1:8" ht="15" customHeight="1">
      <c r="A42" s="12"/>
      <c r="B42" s="26"/>
      <c r="C42" s="13"/>
      <c r="D42" s="9" t="s">
        <v>29</v>
      </c>
      <c r="E42" s="20">
        <v>0.0434</v>
      </c>
      <c r="F42" s="19">
        <v>1454.38</v>
      </c>
      <c r="G42" s="19"/>
      <c r="H42" s="21">
        <f>E42*F42</f>
        <v>63.12009200000001</v>
      </c>
    </row>
    <row r="43" spans="1:8" ht="15" customHeight="1">
      <c r="A43" s="14"/>
      <c r="B43" s="27"/>
      <c r="C43" s="15"/>
      <c r="D43" s="9" t="s">
        <v>30</v>
      </c>
      <c r="E43" s="20">
        <v>0.0434</v>
      </c>
      <c r="F43" s="19">
        <v>1454.38</v>
      </c>
      <c r="G43" s="19"/>
      <c r="H43" s="21">
        <f>E43*F43</f>
        <v>63.12009200000001</v>
      </c>
    </row>
    <row r="44" spans="1:8" ht="31.5" customHeight="1">
      <c r="A44" s="9" t="s">
        <v>8</v>
      </c>
      <c r="B44" s="6" t="s">
        <v>15</v>
      </c>
      <c r="C44" s="6" t="s">
        <v>20</v>
      </c>
      <c r="D44" s="9" t="s">
        <v>31</v>
      </c>
      <c r="E44" s="20">
        <v>0.1763</v>
      </c>
      <c r="F44" s="19">
        <v>1454.38</v>
      </c>
      <c r="G44" s="19"/>
      <c r="H44" s="21">
        <f>E44*F44</f>
        <v>256.40719400000006</v>
      </c>
    </row>
    <row r="45" spans="1:8" ht="32.25" customHeight="1">
      <c r="A45" s="9" t="s">
        <v>9</v>
      </c>
      <c r="B45" s="6" t="s">
        <v>62</v>
      </c>
      <c r="C45" s="6" t="s">
        <v>20</v>
      </c>
      <c r="D45" s="9" t="s">
        <v>31</v>
      </c>
      <c r="E45" s="20">
        <v>0.1427</v>
      </c>
      <c r="F45" s="19">
        <v>1454.38</v>
      </c>
      <c r="G45" s="19"/>
      <c r="H45" s="21">
        <f>E45*F45</f>
        <v>207.540026</v>
      </c>
    </row>
    <row r="46" spans="1:8" ht="34.5" customHeight="1">
      <c r="A46" s="9" t="s">
        <v>10</v>
      </c>
      <c r="B46" s="6" t="s">
        <v>16</v>
      </c>
      <c r="C46" s="6" t="s">
        <v>20</v>
      </c>
      <c r="D46" s="9" t="s">
        <v>31</v>
      </c>
      <c r="E46" s="20">
        <v>0.042</v>
      </c>
      <c r="F46" s="19">
        <v>1454.38</v>
      </c>
      <c r="G46" s="19"/>
      <c r="H46" s="21">
        <f>E46*F46</f>
        <v>61.08396000000001</v>
      </c>
    </row>
    <row r="47" spans="1:8" ht="33" customHeight="1">
      <c r="A47" s="9" t="s">
        <v>11</v>
      </c>
      <c r="B47" s="6" t="s">
        <v>17</v>
      </c>
      <c r="C47" s="5" t="s">
        <v>21</v>
      </c>
      <c r="D47" s="11"/>
      <c r="E47" s="16"/>
      <c r="F47" s="19"/>
      <c r="G47" s="19"/>
      <c r="H47" s="19">
        <v>69.38</v>
      </c>
    </row>
    <row r="48" spans="1:8" ht="46.5" customHeight="1">
      <c r="A48" s="9" t="s">
        <v>12</v>
      </c>
      <c r="B48" s="22" t="s">
        <v>63</v>
      </c>
      <c r="C48" s="6" t="s">
        <v>22</v>
      </c>
      <c r="D48" s="9" t="s">
        <v>31</v>
      </c>
      <c r="E48" s="10">
        <v>7.5</v>
      </c>
      <c r="F48" s="21">
        <v>6.46</v>
      </c>
      <c r="G48" s="19"/>
      <c r="H48" s="21">
        <f>E48*F48</f>
        <v>48.45</v>
      </c>
    </row>
  </sheetData>
  <sheetProtection/>
  <mergeCells count="18">
    <mergeCell ref="F31:G31"/>
    <mergeCell ref="A1:H1"/>
    <mergeCell ref="A10:H10"/>
    <mergeCell ref="A12:H12"/>
    <mergeCell ref="A13:H13"/>
    <mergeCell ref="A17:H17"/>
    <mergeCell ref="A18:H18"/>
    <mergeCell ref="A19:H19"/>
    <mergeCell ref="A20:H20"/>
    <mergeCell ref="A21:H21"/>
    <mergeCell ref="A22:H22"/>
    <mergeCell ref="A24:H24"/>
    <mergeCell ref="A3:H3"/>
    <mergeCell ref="A4:H4"/>
    <mergeCell ref="A8:H8"/>
    <mergeCell ref="A5:H5"/>
    <mergeCell ref="A6:H6"/>
    <mergeCell ref="A15:H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A17" sqref="A17:H17"/>
    </sheetView>
  </sheetViews>
  <sheetFormatPr defaultColWidth="9.140625" defaultRowHeight="12.75"/>
  <cols>
    <col min="1" max="1" width="6.00390625" style="32" customWidth="1"/>
    <col min="2" max="2" width="41.421875" style="41" customWidth="1"/>
    <col min="3" max="3" width="13.7109375" style="32" customWidth="1"/>
    <col min="4" max="4" width="8.57421875" style="32" customWidth="1"/>
    <col min="5" max="5" width="10.140625" style="32" customWidth="1"/>
    <col min="6" max="7" width="8.57421875" style="32" customWidth="1"/>
    <col min="8" max="8" width="14.28125" style="39" customWidth="1"/>
    <col min="9" max="16384" width="9.140625" style="32" customWidth="1"/>
  </cols>
  <sheetData>
    <row r="1" spans="1:8" ht="47.25">
      <c r="A1" s="29" t="s">
        <v>6</v>
      </c>
      <c r="B1" s="30" t="s">
        <v>13</v>
      </c>
      <c r="C1" s="30" t="s">
        <v>18</v>
      </c>
      <c r="D1" s="29" t="s">
        <v>23</v>
      </c>
      <c r="E1" s="31" t="s">
        <v>32</v>
      </c>
      <c r="F1" s="66" t="s">
        <v>33</v>
      </c>
      <c r="G1" s="66"/>
      <c r="H1" s="30" t="s">
        <v>34</v>
      </c>
    </row>
    <row r="2" spans="1:8" ht="33.75" customHeight="1">
      <c r="A2" s="33" t="s">
        <v>57</v>
      </c>
      <c r="B2" s="30" t="s">
        <v>64</v>
      </c>
      <c r="C2" s="29" t="s">
        <v>22</v>
      </c>
      <c r="D2" s="33" t="s">
        <v>31</v>
      </c>
      <c r="E2" s="34">
        <v>5.85</v>
      </c>
      <c r="F2" s="48">
        <v>6.46</v>
      </c>
      <c r="G2" s="48"/>
      <c r="H2" s="35">
        <f aca="true" t="shared" si="0" ref="H2:H8">E2*F2</f>
        <v>37.791</v>
      </c>
    </row>
    <row r="3" spans="1:8" ht="50.25" customHeight="1">
      <c r="A3" s="33" t="s">
        <v>56</v>
      </c>
      <c r="B3" s="30" t="s">
        <v>65</v>
      </c>
      <c r="C3" s="29" t="s">
        <v>42</v>
      </c>
      <c r="D3" s="33" t="s">
        <v>31</v>
      </c>
      <c r="E3" s="34">
        <v>6.3</v>
      </c>
      <c r="F3" s="48">
        <v>6.46</v>
      </c>
      <c r="G3" s="48"/>
      <c r="H3" s="35">
        <f t="shared" si="0"/>
        <v>40.698</v>
      </c>
    </row>
    <row r="4" spans="1:8" ht="33.75" customHeight="1">
      <c r="A4" s="33" t="s">
        <v>55</v>
      </c>
      <c r="B4" s="30" t="s">
        <v>66</v>
      </c>
      <c r="C4" s="29" t="s">
        <v>42</v>
      </c>
      <c r="D4" s="33" t="s">
        <v>31</v>
      </c>
      <c r="E4" s="34">
        <v>4.5</v>
      </c>
      <c r="F4" s="48">
        <v>6.46</v>
      </c>
      <c r="G4" s="48"/>
      <c r="H4" s="35">
        <f t="shared" si="0"/>
        <v>29.07</v>
      </c>
    </row>
    <row r="5" spans="1:8" ht="33.75" customHeight="1">
      <c r="A5" s="33" t="s">
        <v>54</v>
      </c>
      <c r="B5" s="30" t="s">
        <v>67</v>
      </c>
      <c r="C5" s="29" t="s">
        <v>42</v>
      </c>
      <c r="D5" s="33" t="s">
        <v>31</v>
      </c>
      <c r="E5" s="34">
        <v>3.3</v>
      </c>
      <c r="F5" s="48">
        <v>6.46</v>
      </c>
      <c r="G5" s="48"/>
      <c r="H5" s="35">
        <f t="shared" si="0"/>
        <v>21.317999999999998</v>
      </c>
    </row>
    <row r="6" spans="1:8" ht="33.75" customHeight="1">
      <c r="A6" s="33" t="s">
        <v>53</v>
      </c>
      <c r="B6" s="30" t="s">
        <v>68</v>
      </c>
      <c r="C6" s="29" t="s">
        <v>42</v>
      </c>
      <c r="D6" s="33" t="s">
        <v>31</v>
      </c>
      <c r="E6" s="34">
        <v>2.85</v>
      </c>
      <c r="F6" s="48">
        <v>6.46</v>
      </c>
      <c r="G6" s="48"/>
      <c r="H6" s="35">
        <f t="shared" si="0"/>
        <v>18.411</v>
      </c>
    </row>
    <row r="7" spans="1:8" ht="33.75" customHeight="1">
      <c r="A7" s="33" t="s">
        <v>52</v>
      </c>
      <c r="B7" s="30" t="s">
        <v>51</v>
      </c>
      <c r="C7" s="29" t="s">
        <v>42</v>
      </c>
      <c r="D7" s="33" t="s">
        <v>31</v>
      </c>
      <c r="E7" s="34">
        <v>1.2</v>
      </c>
      <c r="F7" s="48">
        <v>6.46</v>
      </c>
      <c r="G7" s="48"/>
      <c r="H7" s="35">
        <f t="shared" si="0"/>
        <v>7.752</v>
      </c>
    </row>
    <row r="8" spans="1:8" ht="15.75">
      <c r="A8" s="33" t="s">
        <v>50</v>
      </c>
      <c r="B8" s="30" t="s">
        <v>49</v>
      </c>
      <c r="C8" s="36" t="s">
        <v>21</v>
      </c>
      <c r="D8" s="31"/>
      <c r="E8" s="34">
        <v>1</v>
      </c>
      <c r="F8" s="48">
        <v>6.46</v>
      </c>
      <c r="G8" s="48"/>
      <c r="H8" s="35">
        <f t="shared" si="0"/>
        <v>6.46</v>
      </c>
    </row>
    <row r="9" spans="1:8" ht="38.25" customHeight="1">
      <c r="A9" s="33" t="s">
        <v>48</v>
      </c>
      <c r="B9" s="30" t="s">
        <v>69</v>
      </c>
      <c r="C9" s="29" t="s">
        <v>42</v>
      </c>
      <c r="D9" s="33" t="s">
        <v>31</v>
      </c>
      <c r="E9" s="34">
        <v>7.5</v>
      </c>
      <c r="F9" s="48">
        <v>6.52</v>
      </c>
      <c r="G9" s="48">
        <v>14.05</v>
      </c>
      <c r="H9" s="35">
        <f>E9*(F9+G9)</f>
        <v>154.275</v>
      </c>
    </row>
    <row r="10" spans="1:8" ht="52.5" customHeight="1">
      <c r="A10" s="33" t="s">
        <v>47</v>
      </c>
      <c r="B10" s="30" t="s">
        <v>73</v>
      </c>
      <c r="C10" s="29" t="s">
        <v>42</v>
      </c>
      <c r="D10" s="33" t="s">
        <v>31</v>
      </c>
      <c r="E10" s="34">
        <v>6.3</v>
      </c>
      <c r="F10" s="48">
        <v>6.52</v>
      </c>
      <c r="G10" s="48">
        <v>14.05</v>
      </c>
      <c r="H10" s="35">
        <f aca="true" t="shared" si="1" ref="H10:H15">E10*(F10+G10)</f>
        <v>129.591</v>
      </c>
    </row>
    <row r="11" spans="1:8" ht="36.75" customHeight="1">
      <c r="A11" s="33" t="s">
        <v>46</v>
      </c>
      <c r="B11" s="30" t="s">
        <v>74</v>
      </c>
      <c r="C11" s="29" t="s">
        <v>42</v>
      </c>
      <c r="D11" s="33" t="s">
        <v>31</v>
      </c>
      <c r="E11" s="34">
        <v>5.85</v>
      </c>
      <c r="F11" s="48">
        <v>6.52</v>
      </c>
      <c r="G11" s="48">
        <v>14.05</v>
      </c>
      <c r="H11" s="35">
        <f t="shared" si="1"/>
        <v>120.33449999999999</v>
      </c>
    </row>
    <row r="12" spans="1:8" ht="36.75" customHeight="1">
      <c r="A12" s="33" t="s">
        <v>45</v>
      </c>
      <c r="B12" s="30" t="s">
        <v>75</v>
      </c>
      <c r="C12" s="29" t="s">
        <v>42</v>
      </c>
      <c r="D12" s="33" t="s">
        <v>31</v>
      </c>
      <c r="E12" s="34">
        <v>4.5</v>
      </c>
      <c r="F12" s="48">
        <v>6.52</v>
      </c>
      <c r="G12" s="48">
        <v>14.05</v>
      </c>
      <c r="H12" s="35">
        <f t="shared" si="1"/>
        <v>92.565</v>
      </c>
    </row>
    <row r="13" spans="1:8" ht="45.75" customHeight="1">
      <c r="A13" s="33" t="s">
        <v>44</v>
      </c>
      <c r="B13" s="30" t="s">
        <v>76</v>
      </c>
      <c r="C13" s="29" t="s">
        <v>42</v>
      </c>
      <c r="D13" s="33" t="s">
        <v>31</v>
      </c>
      <c r="E13" s="34">
        <v>3.3</v>
      </c>
      <c r="F13" s="48">
        <v>6.52</v>
      </c>
      <c r="G13" s="48">
        <v>14.05</v>
      </c>
      <c r="H13" s="35">
        <f t="shared" si="1"/>
        <v>67.881</v>
      </c>
    </row>
    <row r="14" spans="1:8" ht="35.25" customHeight="1">
      <c r="A14" s="33" t="s">
        <v>43</v>
      </c>
      <c r="B14" s="30" t="s">
        <v>70</v>
      </c>
      <c r="C14" s="29" t="s">
        <v>42</v>
      </c>
      <c r="D14" s="33" t="s">
        <v>31</v>
      </c>
      <c r="E14" s="34">
        <v>2.85</v>
      </c>
      <c r="F14" s="48">
        <v>6.52</v>
      </c>
      <c r="G14" s="48">
        <v>14.05</v>
      </c>
      <c r="H14" s="35">
        <f t="shared" si="1"/>
        <v>58.624500000000005</v>
      </c>
    </row>
    <row r="15" spans="1:8" ht="31.5">
      <c r="A15" s="33" t="s">
        <v>41</v>
      </c>
      <c r="B15" s="30" t="s">
        <v>71</v>
      </c>
      <c r="C15" s="36" t="s">
        <v>21</v>
      </c>
      <c r="D15" s="31"/>
      <c r="E15" s="34">
        <v>1</v>
      </c>
      <c r="F15" s="48">
        <v>6.52</v>
      </c>
      <c r="G15" s="48">
        <v>14.05</v>
      </c>
      <c r="H15" s="35">
        <f t="shared" si="1"/>
        <v>20.57</v>
      </c>
    </row>
    <row r="16" spans="1:8" ht="51" customHeight="1">
      <c r="A16" s="33" t="s">
        <v>40</v>
      </c>
      <c r="B16" s="30" t="s">
        <v>72</v>
      </c>
      <c r="C16" s="36" t="s">
        <v>21</v>
      </c>
      <c r="D16" s="31"/>
      <c r="E16" s="34"/>
      <c r="F16" s="48"/>
      <c r="G16" s="48"/>
      <c r="H16" s="35">
        <f>пол1!H47+пол2!H8+пол2!H15</f>
        <v>96.41</v>
      </c>
    </row>
    <row r="17" spans="1:8" ht="54" customHeight="1">
      <c r="A17" s="33"/>
      <c r="B17" s="30"/>
      <c r="C17" s="36"/>
      <c r="D17" s="31"/>
      <c r="E17" s="34"/>
      <c r="F17" s="48"/>
      <c r="G17" s="48"/>
      <c r="H17" s="35"/>
    </row>
    <row r="18" spans="1:8" ht="15.75">
      <c r="A18" s="37"/>
      <c r="B18" s="40"/>
      <c r="C18" s="37"/>
      <c r="D18" s="37"/>
      <c r="E18" s="37"/>
      <c r="F18" s="37"/>
      <c r="G18" s="37"/>
      <c r="H18" s="38"/>
    </row>
    <row r="19" spans="1:8" ht="15.75">
      <c r="A19" s="37" t="s">
        <v>39</v>
      </c>
      <c r="B19" s="40"/>
      <c r="C19" s="37"/>
      <c r="D19" s="37"/>
      <c r="E19" s="37"/>
      <c r="F19" s="37"/>
      <c r="G19" s="37"/>
      <c r="H19" s="38"/>
    </row>
    <row r="20" spans="1:8" ht="15.75">
      <c r="A20" s="37"/>
      <c r="B20" s="40"/>
      <c r="C20" s="37"/>
      <c r="D20" s="37"/>
      <c r="E20" s="37"/>
      <c r="F20" s="37"/>
      <c r="G20" s="37"/>
      <c r="H20" s="38"/>
    </row>
    <row r="21" spans="1:8" ht="15.75">
      <c r="A21" s="37" t="s">
        <v>38</v>
      </c>
      <c r="B21" s="40"/>
      <c r="C21" s="37"/>
      <c r="D21" s="37"/>
      <c r="E21" s="37"/>
      <c r="F21" s="37"/>
      <c r="G21" s="37" t="s">
        <v>35</v>
      </c>
      <c r="H21" s="38"/>
    </row>
    <row r="22" spans="1:8" ht="15.75">
      <c r="A22" s="37"/>
      <c r="B22" s="40"/>
      <c r="C22" s="37"/>
      <c r="D22" s="37"/>
      <c r="E22" s="37"/>
      <c r="F22" s="37"/>
      <c r="G22" s="37"/>
      <c r="H22" s="38"/>
    </row>
    <row r="23" spans="1:8" ht="15.75">
      <c r="A23" s="37" t="s">
        <v>37</v>
      </c>
      <c r="B23" s="40"/>
      <c r="C23" s="37"/>
      <c r="D23" s="37"/>
      <c r="E23" s="37"/>
      <c r="F23" s="37"/>
      <c r="G23" s="37"/>
      <c r="H23" s="38"/>
    </row>
    <row r="24" spans="1:8" ht="15.75">
      <c r="A24" s="37" t="s">
        <v>36</v>
      </c>
      <c r="B24" s="40"/>
      <c r="C24" s="37"/>
      <c r="D24" s="37"/>
      <c r="E24" s="37"/>
      <c r="F24" s="37"/>
      <c r="G24" s="37"/>
      <c r="H24" s="38"/>
    </row>
    <row r="25" spans="1:8" ht="15.75">
      <c r="A25" s="37"/>
      <c r="B25" s="40"/>
      <c r="C25" s="37"/>
      <c r="D25" s="37"/>
      <c r="E25" s="37"/>
      <c r="F25" s="37"/>
      <c r="G25" s="37"/>
      <c r="H25" s="38"/>
    </row>
    <row r="26" spans="2:8" ht="15.75">
      <c r="B26" s="40"/>
      <c r="C26" s="37"/>
      <c r="D26" s="37"/>
      <c r="E26" s="37"/>
      <c r="F26" s="37"/>
      <c r="G26" s="37"/>
      <c r="H26" s="38"/>
    </row>
  </sheetData>
  <sheetProtection/>
  <mergeCells count="1">
    <mergeCell ref="F1:G1"/>
  </mergeCells>
  <printOptions/>
  <pageMargins left="0.75" right="0.75" top="1" bottom="1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2012-09-17T05:40:49Z</cp:lastPrinted>
  <dcterms:created xsi:type="dcterms:W3CDTF">2012-01-17T02:40:01Z</dcterms:created>
  <dcterms:modified xsi:type="dcterms:W3CDTF">2014-04-08T03:50:56Z</dcterms:modified>
  <cp:category/>
  <cp:version/>
  <cp:contentType/>
  <cp:contentStatus/>
</cp:coreProperties>
</file>